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C38C9D21-3A07-4E97-A6FE-0FEE41F8B056}" xr6:coauthVersionLast="47" xr6:coauthVersionMax="47" xr10:uidLastSave="{00000000-0000-0000-0000-000000000000}"/>
  <bookViews>
    <workbookView xWindow="-98" yWindow="-98" windowWidth="24196" windowHeight="14476" activeTab="1" xr2:uid="{00000000-000D-0000-FFFF-FFFF00000000}"/>
  </bookViews>
  <sheets>
    <sheet name="Ceļvedis" sheetId="5" r:id="rId1"/>
    <sheet name="2026" sheetId="2" r:id="rId2"/>
    <sheet name="2027" sheetId="3" r:id="rId3"/>
    <sheet name="2028" sheetId="6" r:id="rId4"/>
    <sheet name="2029" sheetId="7" r:id="rId5"/>
  </sheets>
  <definedNames>
    <definedName name="_xlnm.Print_Area" localSheetId="0">Ceļvedis!$A$1:$L$10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7" l="1"/>
  <c r="M91" i="7"/>
  <c r="L91" i="7"/>
  <c r="N90" i="7"/>
  <c r="M90" i="7"/>
  <c r="L90" i="7"/>
  <c r="K90" i="7"/>
  <c r="J90" i="7"/>
  <c r="I90" i="7"/>
  <c r="R89" i="7"/>
  <c r="R88" i="7"/>
  <c r="R87" i="7"/>
  <c r="R86" i="7"/>
  <c r="R85" i="7"/>
  <c r="R84" i="7"/>
  <c r="R83" i="7"/>
  <c r="R82" i="7"/>
  <c r="R81" i="7"/>
  <c r="R80" i="7"/>
  <c r="Q79" i="7"/>
  <c r="Q91" i="7" s="1"/>
  <c r="P79" i="7"/>
  <c r="O79" i="7"/>
  <c r="N79" i="7"/>
  <c r="M79" i="7"/>
  <c r="L79" i="7"/>
  <c r="K79" i="7"/>
  <c r="J79" i="7"/>
  <c r="I79" i="7"/>
  <c r="H79" i="7"/>
  <c r="G79" i="7"/>
  <c r="F79" i="7"/>
  <c r="R79" i="7" s="1"/>
  <c r="R78" i="7"/>
  <c r="R77" i="7"/>
  <c r="R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Q49" i="7"/>
  <c r="P49" i="7"/>
  <c r="P91" i="7" s="1"/>
  <c r="O49" i="7"/>
  <c r="O91" i="7" s="1"/>
  <c r="N49" i="7"/>
  <c r="N91" i="7" s="1"/>
  <c r="M49" i="7"/>
  <c r="L49" i="7"/>
  <c r="K49" i="7"/>
  <c r="K91" i="7" s="1"/>
  <c r="J49" i="7"/>
  <c r="J91" i="7" s="1"/>
  <c r="I49" i="7"/>
  <c r="I91" i="7" s="1"/>
  <c r="H49" i="7"/>
  <c r="H91" i="7" s="1"/>
  <c r="G49" i="7"/>
  <c r="G91" i="7" s="1"/>
  <c r="F49" i="7"/>
  <c r="R49" i="7" s="1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L26" i="7"/>
  <c r="K26" i="7"/>
  <c r="J26" i="7"/>
  <c r="I26" i="7"/>
  <c r="R26" i="7" s="1"/>
  <c r="H26" i="7"/>
  <c r="R25" i="7"/>
  <c r="R24" i="7"/>
  <c r="Q23" i="7"/>
  <c r="F23" i="7"/>
  <c r="Q22" i="7"/>
  <c r="P22" i="7"/>
  <c r="Q90" i="7" s="1"/>
  <c r="O22" i="7"/>
  <c r="P90" i="7" s="1"/>
  <c r="N22" i="7"/>
  <c r="O90" i="7" s="1"/>
  <c r="M22" i="7"/>
  <c r="L22" i="7"/>
  <c r="K22" i="7"/>
  <c r="J22" i="7"/>
  <c r="I22" i="7"/>
  <c r="H22" i="7"/>
  <c r="G22" i="7"/>
  <c r="H90" i="7" s="1"/>
  <c r="F22" i="7"/>
  <c r="G90" i="7" s="1"/>
  <c r="R90" i="7" s="1"/>
  <c r="R21" i="7"/>
  <c r="R20" i="7"/>
  <c r="R19" i="7"/>
  <c r="R18" i="7"/>
  <c r="R17" i="7"/>
  <c r="R16" i="7"/>
  <c r="R15" i="7"/>
  <c r="R14" i="7"/>
  <c r="Q14" i="7"/>
  <c r="P14" i="7"/>
  <c r="P23" i="7" s="1"/>
  <c r="O14" i="7"/>
  <c r="O23" i="7" s="1"/>
  <c r="N14" i="7"/>
  <c r="N23" i="7" s="1"/>
  <c r="M14" i="7"/>
  <c r="M23" i="7" s="1"/>
  <c r="M92" i="7" s="1"/>
  <c r="L14" i="7"/>
  <c r="L23" i="7" s="1"/>
  <c r="L92" i="7" s="1"/>
  <c r="K14" i="7"/>
  <c r="K23" i="7" s="1"/>
  <c r="J14" i="7"/>
  <c r="J23" i="7" s="1"/>
  <c r="I14" i="7"/>
  <c r="I23" i="7" s="1"/>
  <c r="H14" i="7"/>
  <c r="H23" i="7" s="1"/>
  <c r="H92" i="7" s="1"/>
  <c r="G14" i="7"/>
  <c r="G23" i="7" s="1"/>
  <c r="F14" i="7"/>
  <c r="R13" i="7"/>
  <c r="R12" i="7"/>
  <c r="R11" i="7"/>
  <c r="R10" i="7"/>
  <c r="R9" i="7"/>
  <c r="R8" i="7"/>
  <c r="L4" i="7"/>
  <c r="K4" i="7"/>
  <c r="J4" i="7"/>
  <c r="I4" i="7"/>
  <c r="H4" i="7"/>
  <c r="I92" i="7" l="1"/>
  <c r="J92" i="7"/>
  <c r="K92" i="7"/>
  <c r="N92" i="7"/>
  <c r="O92" i="7"/>
  <c r="P92" i="7"/>
  <c r="R23" i="7"/>
  <c r="G92" i="7"/>
  <c r="Q92" i="7"/>
  <c r="R22" i="7"/>
  <c r="F91" i="7"/>
  <c r="R91" i="7" s="1"/>
  <c r="G79" i="6"/>
  <c r="H79" i="6"/>
  <c r="I79" i="6"/>
  <c r="J79" i="6"/>
  <c r="K79" i="6"/>
  <c r="L79" i="6"/>
  <c r="M79" i="6"/>
  <c r="N79" i="6"/>
  <c r="O79" i="6"/>
  <c r="P79" i="6"/>
  <c r="Q79" i="6"/>
  <c r="F79" i="6"/>
  <c r="F84" i="2"/>
  <c r="G84" i="2"/>
  <c r="H84" i="2"/>
  <c r="I84" i="2"/>
  <c r="R89" i="6"/>
  <c r="R88" i="6"/>
  <c r="R87" i="6"/>
  <c r="R86" i="6"/>
  <c r="R85" i="6"/>
  <c r="R84" i="6"/>
  <c r="R83" i="6"/>
  <c r="R82" i="6"/>
  <c r="R81" i="6"/>
  <c r="R80" i="6"/>
  <c r="R78" i="6"/>
  <c r="R77" i="6"/>
  <c r="R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Q49" i="6"/>
  <c r="P49" i="6"/>
  <c r="O49" i="6"/>
  <c r="N49" i="6"/>
  <c r="M49" i="6"/>
  <c r="L49" i="6"/>
  <c r="K49" i="6"/>
  <c r="J49" i="6"/>
  <c r="I49" i="6"/>
  <c r="H49" i="6"/>
  <c r="G49" i="6"/>
  <c r="F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L26" i="6"/>
  <c r="K26" i="6"/>
  <c r="J26" i="6"/>
  <c r="I26" i="6"/>
  <c r="H26" i="6"/>
  <c r="R25" i="6"/>
  <c r="R24" i="6"/>
  <c r="Q22" i="6"/>
  <c r="P22" i="6"/>
  <c r="O22" i="6"/>
  <c r="N22" i="6"/>
  <c r="M22" i="6"/>
  <c r="L22" i="6"/>
  <c r="K22" i="6"/>
  <c r="J22" i="6"/>
  <c r="I22" i="6"/>
  <c r="H22" i="6"/>
  <c r="G22" i="6"/>
  <c r="F22" i="6"/>
  <c r="R21" i="6"/>
  <c r="R20" i="6"/>
  <c r="R19" i="6"/>
  <c r="R18" i="6"/>
  <c r="R17" i="6"/>
  <c r="R16" i="6"/>
  <c r="R15" i="6"/>
  <c r="Q14" i="6"/>
  <c r="P14" i="6"/>
  <c r="O14" i="6"/>
  <c r="N14" i="6"/>
  <c r="M14" i="6"/>
  <c r="L14" i="6"/>
  <c r="K14" i="6"/>
  <c r="J14" i="6"/>
  <c r="I14" i="6"/>
  <c r="H14" i="6"/>
  <c r="G14" i="6"/>
  <c r="F14" i="6"/>
  <c r="R13" i="6"/>
  <c r="R12" i="6"/>
  <c r="R11" i="6"/>
  <c r="R10" i="6"/>
  <c r="R9" i="6"/>
  <c r="R8" i="6"/>
  <c r="L4" i="6"/>
  <c r="K4" i="6"/>
  <c r="J4" i="6"/>
  <c r="I4" i="6"/>
  <c r="H4" i="6"/>
  <c r="G72" i="3"/>
  <c r="H72" i="3"/>
  <c r="I72" i="3"/>
  <c r="J72" i="3"/>
  <c r="K72" i="3"/>
  <c r="L72" i="3"/>
  <c r="M72" i="3"/>
  <c r="N72" i="3"/>
  <c r="O72" i="3"/>
  <c r="P72" i="3"/>
  <c r="Q72" i="3"/>
  <c r="G54" i="2"/>
  <c r="H54" i="2"/>
  <c r="I54" i="2"/>
  <c r="F54" i="2"/>
  <c r="R89" i="3"/>
  <c r="R88" i="3"/>
  <c r="R87" i="3"/>
  <c r="R86" i="3"/>
  <c r="R85" i="3"/>
  <c r="R84" i="3"/>
  <c r="R83" i="3"/>
  <c r="R82" i="3"/>
  <c r="R81" i="3"/>
  <c r="R80" i="3"/>
  <c r="R78" i="3"/>
  <c r="R77" i="3"/>
  <c r="R76" i="3"/>
  <c r="R75" i="3"/>
  <c r="R74" i="3"/>
  <c r="R73" i="3"/>
  <c r="F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8" i="3"/>
  <c r="R47" i="3"/>
  <c r="R46" i="3"/>
  <c r="R45" i="3"/>
  <c r="R44" i="3"/>
  <c r="R43" i="3"/>
  <c r="R42" i="3"/>
  <c r="R41" i="3"/>
  <c r="R40" i="3"/>
  <c r="R39" i="3"/>
  <c r="R38" i="3"/>
  <c r="R36" i="3"/>
  <c r="R33" i="3"/>
  <c r="R32" i="3"/>
  <c r="R31" i="3"/>
  <c r="R30" i="3"/>
  <c r="R29" i="3"/>
  <c r="R28" i="3"/>
  <c r="R27" i="3"/>
  <c r="L26" i="3"/>
  <c r="K26" i="3"/>
  <c r="J26" i="3"/>
  <c r="I26" i="3"/>
  <c r="H26" i="3"/>
  <c r="R25" i="3"/>
  <c r="R24" i="3"/>
  <c r="Q22" i="3"/>
  <c r="P22" i="3"/>
  <c r="O22" i="3"/>
  <c r="N22" i="3"/>
  <c r="M22" i="3"/>
  <c r="L22" i="3"/>
  <c r="K22" i="3"/>
  <c r="J22" i="3"/>
  <c r="I22" i="3"/>
  <c r="H22" i="3"/>
  <c r="G22" i="3"/>
  <c r="F22" i="3"/>
  <c r="R21" i="3"/>
  <c r="R20" i="3"/>
  <c r="R19" i="3"/>
  <c r="R18" i="3"/>
  <c r="R17" i="3"/>
  <c r="R16" i="3"/>
  <c r="R15" i="3"/>
  <c r="Q14" i="3"/>
  <c r="P14" i="3"/>
  <c r="O14" i="3"/>
  <c r="N14" i="3"/>
  <c r="M14" i="3"/>
  <c r="L14" i="3"/>
  <c r="K14" i="3"/>
  <c r="J14" i="3"/>
  <c r="I14" i="3"/>
  <c r="H14" i="3"/>
  <c r="G14" i="3"/>
  <c r="F14" i="3"/>
  <c r="R13" i="3"/>
  <c r="R12" i="3"/>
  <c r="R11" i="3"/>
  <c r="R10" i="3"/>
  <c r="R9" i="3"/>
  <c r="R8" i="3"/>
  <c r="L4" i="3"/>
  <c r="K4" i="3"/>
  <c r="J4" i="3"/>
  <c r="I4" i="3"/>
  <c r="H4" i="3"/>
  <c r="R20" i="2"/>
  <c r="R21" i="2"/>
  <c r="R22" i="2"/>
  <c r="R23" i="2"/>
  <c r="R24" i="2"/>
  <c r="R25" i="2"/>
  <c r="R26" i="2"/>
  <c r="R29" i="2"/>
  <c r="R30" i="2"/>
  <c r="R32" i="2"/>
  <c r="R33" i="2"/>
  <c r="R34" i="2"/>
  <c r="R35" i="2"/>
  <c r="R36" i="2"/>
  <c r="R37" i="2"/>
  <c r="R38" i="2"/>
  <c r="R40" i="2"/>
  <c r="R41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5" i="2"/>
  <c r="R86" i="2"/>
  <c r="R87" i="2"/>
  <c r="R88" i="2"/>
  <c r="R89" i="2"/>
  <c r="R90" i="2"/>
  <c r="R91" i="2"/>
  <c r="R92" i="2"/>
  <c r="R93" i="2"/>
  <c r="R94" i="2"/>
  <c r="R14" i="2"/>
  <c r="R15" i="2"/>
  <c r="R16" i="2"/>
  <c r="R17" i="2"/>
  <c r="R18" i="2"/>
  <c r="R13" i="2"/>
  <c r="Q77" i="2"/>
  <c r="P77" i="2"/>
  <c r="O77" i="2"/>
  <c r="N77" i="2"/>
  <c r="M77" i="2"/>
  <c r="L77" i="2"/>
  <c r="K77" i="2"/>
  <c r="J77" i="2"/>
  <c r="I77" i="2"/>
  <c r="H77" i="2"/>
  <c r="G77" i="2"/>
  <c r="F77" i="2"/>
  <c r="L31" i="2"/>
  <c r="K31" i="2"/>
  <c r="J31" i="2"/>
  <c r="I31" i="2"/>
  <c r="H31" i="2"/>
  <c r="F92" i="7" l="1"/>
  <c r="G23" i="6"/>
  <c r="P90" i="6"/>
  <c r="I90" i="6"/>
  <c r="Q90" i="6"/>
  <c r="F96" i="2"/>
  <c r="O90" i="6"/>
  <c r="M90" i="6"/>
  <c r="M23" i="6"/>
  <c r="N90" i="6"/>
  <c r="J23" i="3"/>
  <c r="L23" i="3"/>
  <c r="K23" i="3"/>
  <c r="O23" i="3"/>
  <c r="P23" i="3"/>
  <c r="F23" i="6"/>
  <c r="L23" i="6"/>
  <c r="J90" i="6"/>
  <c r="R26" i="6"/>
  <c r="Q23" i="3"/>
  <c r="I23" i="6"/>
  <c r="N23" i="6"/>
  <c r="J91" i="6"/>
  <c r="K90" i="6"/>
  <c r="L90" i="6"/>
  <c r="Q23" i="6"/>
  <c r="O91" i="6"/>
  <c r="H91" i="6"/>
  <c r="M91" i="6"/>
  <c r="G91" i="6"/>
  <c r="G92" i="6" s="1"/>
  <c r="F91" i="6"/>
  <c r="R79" i="6"/>
  <c r="K91" i="6"/>
  <c r="P91" i="6"/>
  <c r="L91" i="6"/>
  <c r="Q91" i="6"/>
  <c r="I91" i="6"/>
  <c r="N91" i="6"/>
  <c r="R14" i="6"/>
  <c r="H23" i="6"/>
  <c r="R72" i="6"/>
  <c r="O23" i="6"/>
  <c r="K23" i="6"/>
  <c r="P23" i="6"/>
  <c r="R49" i="6"/>
  <c r="G90" i="6"/>
  <c r="J23" i="6"/>
  <c r="H90" i="6"/>
  <c r="R22" i="6"/>
  <c r="R77" i="2"/>
  <c r="G23" i="3"/>
  <c r="R14" i="3"/>
  <c r="R72" i="3"/>
  <c r="F23" i="3"/>
  <c r="I23" i="3"/>
  <c r="N23" i="3"/>
  <c r="H23" i="3"/>
  <c r="M23" i="3"/>
  <c r="R22" i="3"/>
  <c r="R92" i="7" l="1"/>
  <c r="P49" i="3"/>
  <c r="O49" i="3"/>
  <c r="K49" i="3"/>
  <c r="I49" i="3"/>
  <c r="R37" i="3"/>
  <c r="L79" i="3"/>
  <c r="H79" i="3"/>
  <c r="G49" i="3"/>
  <c r="N49" i="3"/>
  <c r="M49" i="3"/>
  <c r="M92" i="6"/>
  <c r="L92" i="6"/>
  <c r="N92" i="6"/>
  <c r="K79" i="3"/>
  <c r="O79" i="3"/>
  <c r="J79" i="3"/>
  <c r="J49" i="3"/>
  <c r="F92" i="6"/>
  <c r="O92" i="6"/>
  <c r="Q49" i="3"/>
  <c r="R34" i="3"/>
  <c r="Q79" i="3"/>
  <c r="J92" i="6"/>
  <c r="Q92" i="6"/>
  <c r="H92" i="6"/>
  <c r="P92" i="6"/>
  <c r="R91" i="6"/>
  <c r="K92" i="6"/>
  <c r="I92" i="6"/>
  <c r="R23" i="6"/>
  <c r="R23" i="3"/>
  <c r="I79" i="3" l="1"/>
  <c r="I91" i="3" s="1"/>
  <c r="I92" i="3" s="1"/>
  <c r="N79" i="3"/>
  <c r="P79" i="3"/>
  <c r="P91" i="3" s="1"/>
  <c r="P92" i="3" s="1"/>
  <c r="H49" i="3"/>
  <c r="L49" i="3"/>
  <c r="L91" i="3" s="1"/>
  <c r="L92" i="3" s="1"/>
  <c r="G79" i="3"/>
  <c r="G91" i="3" s="1"/>
  <c r="G92" i="3" s="1"/>
  <c r="M79" i="3"/>
  <c r="M91" i="3" s="1"/>
  <c r="M92" i="3" s="1"/>
  <c r="R35" i="3"/>
  <c r="F79" i="3"/>
  <c r="F49" i="3"/>
  <c r="N91" i="3"/>
  <c r="N92" i="3" s="1"/>
  <c r="H91" i="3"/>
  <c r="H92" i="3" s="1"/>
  <c r="J91" i="3"/>
  <c r="J92" i="3" s="1"/>
  <c r="K91" i="3"/>
  <c r="K92" i="3" s="1"/>
  <c r="O91" i="3"/>
  <c r="O92" i="3" s="1"/>
  <c r="F90" i="6"/>
  <c r="R90" i="6" s="1"/>
  <c r="Q91" i="3"/>
  <c r="Q92" i="3" s="1"/>
  <c r="R92" i="6"/>
  <c r="R79" i="3" l="1"/>
  <c r="F91" i="3"/>
  <c r="F92" i="3" s="1"/>
  <c r="R49" i="3"/>
  <c r="R92" i="3"/>
  <c r="R91" i="3"/>
  <c r="G27" i="2"/>
  <c r="H95" i="2" s="1"/>
  <c r="H96" i="2" s="1"/>
  <c r="H27" i="2"/>
  <c r="I95" i="2" s="1"/>
  <c r="I96" i="2" s="1"/>
  <c r="I27" i="2"/>
  <c r="J95" i="2" s="1"/>
  <c r="J27" i="2"/>
  <c r="K27" i="2"/>
  <c r="L27" i="2"/>
  <c r="M27" i="2"/>
  <c r="N27" i="2"/>
  <c r="O27" i="2"/>
  <c r="P27" i="2"/>
  <c r="Q27" i="2"/>
  <c r="F27" i="2"/>
  <c r="G19" i="2"/>
  <c r="H19" i="2"/>
  <c r="I19" i="2"/>
  <c r="J19" i="2"/>
  <c r="K19" i="2"/>
  <c r="L19" i="2"/>
  <c r="M19" i="2"/>
  <c r="N19" i="2"/>
  <c r="O19" i="2"/>
  <c r="P19" i="2"/>
  <c r="Q19" i="2"/>
  <c r="F19" i="2"/>
  <c r="J8" i="2"/>
  <c r="K84" i="2" l="1"/>
  <c r="L95" i="2" s="1"/>
  <c r="J54" i="2"/>
  <c r="R43" i="2"/>
  <c r="R39" i="2"/>
  <c r="F28" i="2"/>
  <c r="R19" i="2"/>
  <c r="G95" i="2"/>
  <c r="G96" i="2" s="1"/>
  <c r="R27" i="2"/>
  <c r="M28" i="2"/>
  <c r="H28" i="2"/>
  <c r="H97" i="2" s="1"/>
  <c r="O28" i="2"/>
  <c r="O54" i="2" s="1"/>
  <c r="J28" i="2"/>
  <c r="N28" i="2"/>
  <c r="N54" i="2" s="1"/>
  <c r="I28" i="2"/>
  <c r="I97" i="2" s="1"/>
  <c r="L28" i="2"/>
  <c r="P28" i="2"/>
  <c r="P54" i="2" s="1"/>
  <c r="K28" i="2"/>
  <c r="Q28" i="2"/>
  <c r="Q84" i="2" s="1"/>
  <c r="R90" i="3" s="1"/>
  <c r="G28" i="2"/>
  <c r="H8" i="2"/>
  <c r="K8" i="2"/>
  <c r="I8" i="2"/>
  <c r="L8" i="2"/>
  <c r="L84" i="2" l="1"/>
  <c r="M95" i="2" s="1"/>
  <c r="O84" i="2"/>
  <c r="P95" i="2" s="1"/>
  <c r="M84" i="2"/>
  <c r="N95" i="2" s="1"/>
  <c r="N84" i="2"/>
  <c r="O95" i="2" s="1"/>
  <c r="P84" i="2"/>
  <c r="R42" i="2"/>
  <c r="J84" i="2"/>
  <c r="K95" i="2" s="1"/>
  <c r="K54" i="2"/>
  <c r="Q54" i="2"/>
  <c r="L54" i="2"/>
  <c r="M54" i="2"/>
  <c r="R54" i="2"/>
  <c r="L96" i="2"/>
  <c r="L97" i="2" s="1"/>
  <c r="M96" i="2"/>
  <c r="M97" i="2" s="1"/>
  <c r="F97" i="2"/>
  <c r="R28" i="2"/>
  <c r="K96" i="2" l="1"/>
  <c r="K97" i="2" s="1"/>
  <c r="O96" i="2"/>
  <c r="O97" i="2" s="1"/>
  <c r="P96" i="2"/>
  <c r="P97" i="2" s="1"/>
  <c r="Q95" i="2"/>
  <c r="Q96" i="2" s="1"/>
  <c r="Q97" i="2" s="1"/>
  <c r="R84" i="2"/>
  <c r="J96" i="2"/>
  <c r="J97" i="2" s="1"/>
  <c r="R95" i="2"/>
  <c r="N96" i="2"/>
  <c r="N97" i="2" s="1"/>
  <c r="F98" i="2"/>
  <c r="G10" i="2" s="1"/>
  <c r="G97" i="2"/>
  <c r="R96" i="2" l="1"/>
  <c r="G98" i="2"/>
  <c r="H10" i="2" s="1"/>
  <c r="R97" i="2"/>
  <c r="H98" i="2" l="1"/>
  <c r="I98" i="2" s="1"/>
  <c r="I10" i="2" l="1"/>
  <c r="J98" i="2"/>
  <c r="J10" i="2"/>
  <c r="K98" i="2" l="1"/>
  <c r="K10" i="2"/>
  <c r="L98" i="2" l="1"/>
  <c r="L10" i="2"/>
  <c r="M98" i="2" l="1"/>
  <c r="N98" i="2" s="1"/>
  <c r="O98" i="2" s="1"/>
  <c r="P98" i="2" s="1"/>
  <c r="Q98" i="2" s="1"/>
  <c r="M10" i="2"/>
  <c r="N10" i="2" l="1"/>
  <c r="O10" i="2"/>
  <c r="P10" i="2" l="1"/>
  <c r="Q10" i="2" l="1"/>
  <c r="F5" i="3"/>
  <c r="F93" i="3" s="1"/>
  <c r="G5" i="3" l="1"/>
  <c r="G93" i="3"/>
  <c r="H5" i="3" l="1"/>
  <c r="H93" i="3"/>
  <c r="I5" i="3" l="1"/>
  <c r="I93" i="3"/>
  <c r="J93" i="3" l="1"/>
  <c r="J5" i="3"/>
  <c r="K5" i="3" l="1"/>
  <c r="K93" i="3"/>
  <c r="L93" i="3" l="1"/>
  <c r="L5" i="3"/>
  <c r="M5" i="3" l="1"/>
  <c r="M93" i="3"/>
  <c r="N93" i="3" l="1"/>
  <c r="N5" i="3"/>
  <c r="O93" i="3" l="1"/>
  <c r="O5" i="3"/>
  <c r="P93" i="3" l="1"/>
  <c r="P5" i="3"/>
  <c r="Q93" i="3" l="1"/>
  <c r="F5" i="6" s="1"/>
  <c r="F93" i="6" s="1"/>
  <c r="G93" i="6" s="1"/>
  <c r="Q5" i="3"/>
  <c r="G5" i="6" l="1"/>
  <c r="H93" i="6"/>
  <c r="H5" i="6"/>
  <c r="I5" i="6" l="1"/>
  <c r="I93" i="6"/>
  <c r="J93" i="6" l="1"/>
  <c r="J5" i="6"/>
  <c r="K5" i="6" l="1"/>
  <c r="K93" i="6"/>
  <c r="L93" i="6" l="1"/>
  <c r="L5" i="6"/>
  <c r="M93" i="6" l="1"/>
  <c r="M5" i="6"/>
  <c r="N5" i="6" l="1"/>
  <c r="N93" i="6"/>
  <c r="O5" i="6" l="1"/>
  <c r="O93" i="6"/>
  <c r="P93" i="6" l="1"/>
  <c r="P5" i="6"/>
  <c r="Q93" i="6" l="1"/>
  <c r="F5" i="7" s="1"/>
  <c r="F93" i="7" s="1"/>
  <c r="Q5" i="6"/>
  <c r="G93" i="7" l="1"/>
  <c r="G5" i="7"/>
  <c r="H93" i="7" l="1"/>
  <c r="H5" i="7"/>
  <c r="I93" i="7" l="1"/>
  <c r="I5" i="7"/>
  <c r="J5" i="7" l="1"/>
  <c r="J93" i="7"/>
  <c r="K5" i="7" l="1"/>
  <c r="K93" i="7"/>
  <c r="L5" i="7" l="1"/>
  <c r="L93" i="7"/>
  <c r="M93" i="7" l="1"/>
  <c r="M5" i="7"/>
  <c r="N5" i="7" l="1"/>
  <c r="N93" i="7"/>
  <c r="O93" i="7" l="1"/>
  <c r="O5" i="7"/>
  <c r="P5" i="7" l="1"/>
  <c r="P93" i="7"/>
  <c r="Q93" i="7" l="1"/>
  <c r="Q5" i="7"/>
</calcChain>
</file>

<file path=xl/sharedStrings.xml><?xml version="1.0" encoding="utf-8"?>
<sst xmlns="http://schemas.openxmlformats.org/spreadsheetml/2006/main" count="300" uniqueCount="62">
  <si>
    <t>Pēdējais noslēgtais gads</t>
  </si>
  <si>
    <t>Projekta iesniegšanas gads</t>
  </si>
  <si>
    <t>* Ja pretendents ir juridiska vai fiziska persona, kas plāno veikt saimniecisku darbību, tad naudas plūsmas pārskats jāiesniedz vismaz par diviem noslēgtiem gadiem pēc projekta īstenošanas.</t>
  </si>
  <si>
    <t>Mērvienība: EUR</t>
  </si>
  <si>
    <t>Naudas atlikums perioda sākumā</t>
  </si>
  <si>
    <t>Gads pēc projekta pilnīgas īstenošanas</t>
  </si>
  <si>
    <t>2. Veidlapa sastāv no 3 lapām- naudas plūsma 1. gadam, naudas plūsma 2. gadam, naudas plūsma 3. gadam</t>
  </si>
  <si>
    <t xml:space="preserve">Naudas plūsmas aizpildīšana 1. gadam: </t>
  </si>
  <si>
    <t>1. Veidlapas mērķis ir sagatavot uzņēmuma nākotnes finanšu prognozi, lai saprastu kādi būs nākotnes ieņēmumi un izdevumi sadalījumā pa mēnešiem un lai gūtu pārliecību, ka uzņēmumam ir pietiekami līdzekļi projekta realizēšanai.</t>
  </si>
  <si>
    <t>Mēnesis</t>
  </si>
  <si>
    <t xml:space="preserve"> Naudas plūsmas pārskats pa gadiem (projekta iesniegšanas gadā, visos īstenošanas gados, gadā pēc projekta īstenošanas)*</t>
  </si>
  <si>
    <t xml:space="preserve"> Naudas plūsmas pārskats pa mēnešiem</t>
  </si>
  <si>
    <t>PVN likme</t>
  </si>
  <si>
    <t>Citi ieņēmumi</t>
  </si>
  <si>
    <t>Pamatdarbības ieņēmumi ( esošās darbības un plānotās darbības)</t>
  </si>
  <si>
    <t>Saņemtie granti</t>
  </si>
  <si>
    <t>Ārkārtas ieņēmumi</t>
  </si>
  <si>
    <t>Saņemtais PVN</t>
  </si>
  <si>
    <t xml:space="preserve">Kopā ieņēmumi </t>
  </si>
  <si>
    <t>IEŅĒMUMI, EUR</t>
  </si>
  <si>
    <t>IZDEVUMI, EUR</t>
  </si>
  <si>
    <t>Mainīgās izmaksas</t>
  </si>
  <si>
    <t>Gaidāmie maksājumi</t>
  </si>
  <si>
    <t>Izejmateriāli</t>
  </si>
  <si>
    <t>Palīgmateriāli</t>
  </si>
  <si>
    <t>Ražošanā strādājošo darba alga un sociālais nodoklis</t>
  </si>
  <si>
    <t>Energoresursi</t>
  </si>
  <si>
    <t>Realizācijas izmaksas</t>
  </si>
  <si>
    <t>Transporta izmaksas</t>
  </si>
  <si>
    <t>Cits</t>
  </si>
  <si>
    <t>Kopā mainīgās izmaksas</t>
  </si>
  <si>
    <t>Fiksētās izmaksas</t>
  </si>
  <si>
    <t>Pastāvīgi strādājošo algas un sociālais nodoklis</t>
  </si>
  <si>
    <t>Transporta izmaksas ( degviela u.c.)</t>
  </si>
  <si>
    <t>Apdrošināšana</t>
  </si>
  <si>
    <t>Tehnikas remonts</t>
  </si>
  <si>
    <t>Nomas maksa par telpām, zemi</t>
  </si>
  <si>
    <t>Grāmatvedības pakalpojumi</t>
  </si>
  <si>
    <t>Kopā fiksētās izmaksas</t>
  </si>
  <si>
    <t>Līzinga maksājumi: procenti</t>
  </si>
  <si>
    <t>Līzinga maksājumi: pamatsumma</t>
  </si>
  <si>
    <t>Projekta izmaksas investīcijām</t>
  </si>
  <si>
    <t>PVN priekšnodoklis</t>
  </si>
  <si>
    <t>Aizdevumu procenti</t>
  </si>
  <si>
    <t>Aizdevumu pamatsumma</t>
  </si>
  <si>
    <t>Ar pamatdarbību nesaistīto izdevumu pamatsummas un procenti</t>
  </si>
  <si>
    <t>Maksājamais pievienotās vērtības nodoklis</t>
  </si>
  <si>
    <t xml:space="preserve"> Ienākuma nodoklis</t>
  </si>
  <si>
    <t>Kopējie izdevumi</t>
  </si>
  <si>
    <t>Perioda bilance</t>
  </si>
  <si>
    <t>Beigu bilance</t>
  </si>
  <si>
    <t>KOPĀ</t>
  </si>
  <si>
    <t>Bilances perioda sākumā jaundibināti uzņēmumo norāda 0</t>
  </si>
  <si>
    <t>Bilances perioda sākumā esoši uzņēmumi norāda līdzekļu atlikumu kasē un norēķinu kontā uz pieteikuma sagatavošanas mēneša pirmo datumu.</t>
  </si>
  <si>
    <t xml:space="preserve"> Rindās ievada plānotos ieņēmumus no katra produkta/ pakalpojuma pārdošanaas pa mēnešiem bez PVN.</t>
  </si>
  <si>
    <t>Rindā "Citi ieņēmumi" ievada informāciju par ieņēmumiem, kas nav saistīti ar produkcijas/ pakalpojumu pārdošanu. Piemēram: Ieņēmumi no pamatlīdzekļu pārdošanas, aizdevums, grants, LEADER līdzfinansējums</t>
  </si>
  <si>
    <t>Kolonnā "PVN likme" var izvēlēties atbilstošo PVN likmi. Ja uzņēmums NAV PVN maksātājs, tad šajā kolonnā jāizvēlas 0%. PVN maksātājiem visi ieņēmumi un izdevumi jānorāda bez PVN, jo PVN priekšnodoklis un PVN no realizācijas rēķināsies automātiski</t>
  </si>
  <si>
    <t>Mainīgo izmaksu sadaļā norāda izmaksas, kas mainās atkarībā no produkta ražošanas/ pakalpojuma sniegšanas apjoma. Šajā sadaļā var pievienot papildus izdevumu pozīcijas atbilstoši uzņēmuma darbības specifikai</t>
  </si>
  <si>
    <t>Fiksēto izmaksu sadaļā norāda izmaksas, kas nemainās produkta ražošanas/ pakalpojuma sniegšanas apjoma- piemēram- telpu noma/ auto līzings/ administrācijas alga/ īpašumu apdrošināšana utt. Šajā sadaļā var pievienot papildus izdevumu pozīcijas atbilstoši uzņēmuma darbības specifikai</t>
  </si>
  <si>
    <t xml:space="preserve">Citu izmaksu sadaļā norāda izmaksas, kas saistītas ar aizdevumu un līzingu atmaksu, kā arī izdevumus, kas saistīti ar projekta investīcijām- pamatlīdzekļu iegāde, būvniecība. </t>
  </si>
  <si>
    <t xml:space="preserve">Perioda bilance un beigu bilance aprēķinās automātiski </t>
  </si>
  <si>
    <t>Projekta līdzfinansējums EFLA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</si>
</sst>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/>
      <top/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0" fillId="4" borderId="0" xfId="0" applyFill="1"/>
    <xf numFmtId="0" fontId="2" fillId="4" borderId="4" xfId="0" applyFont="1" applyFill="1" applyBorder="1" applyAlignment="1">
      <alignment horizontal="center" vertical="center"/>
    </xf>
    <xf numFmtId="0" fontId="4" fillId="4" borderId="0" xfId="0" applyFont="1" applyFill="1"/>
    <xf numFmtId="1" fontId="2" fillId="0" borderId="0" xfId="0" applyNumberFormat="1" applyFont="1" applyAlignment="1">
      <alignment horizontal="right" vertical="center"/>
    </xf>
    <xf numFmtId="0" fontId="4" fillId="2" borderId="0" xfId="0" applyFont="1" applyFill="1"/>
    <xf numFmtId="0" fontId="3" fillId="4" borderId="4" xfId="0" applyFont="1" applyFill="1" applyBorder="1" applyAlignment="1">
      <alignment horizontal="left" vertical="center"/>
    </xf>
    <xf numFmtId="0" fontId="8" fillId="0" borderId="0" xfId="0" applyFont="1"/>
    <xf numFmtId="0" fontId="3" fillId="4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9" fontId="4" fillId="0" borderId="0" xfId="0" applyNumberFormat="1" applyFont="1"/>
    <xf numFmtId="0" fontId="4" fillId="0" borderId="11" xfId="0" applyFont="1" applyBorder="1"/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4" borderId="16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0" fontId="4" fillId="2" borderId="23" xfId="0" applyFont="1" applyFill="1" applyBorder="1"/>
    <xf numFmtId="1" fontId="8" fillId="5" borderId="13" xfId="0" applyNumberFormat="1" applyFont="1" applyFill="1" applyBorder="1" applyAlignment="1">
      <alignment horizontal="center" vertical="center" wrapText="1"/>
    </xf>
    <xf numFmtId="1" fontId="10" fillId="5" borderId="0" xfId="0" applyNumberFormat="1" applyFont="1" applyFill="1"/>
    <xf numFmtId="1" fontId="10" fillId="0" borderId="0" xfId="0" applyNumberFormat="1" applyFont="1"/>
    <xf numFmtId="1" fontId="10" fillId="2" borderId="0" xfId="0" applyNumberFormat="1" applyFont="1" applyFill="1"/>
    <xf numFmtId="1" fontId="10" fillId="0" borderId="11" xfId="0" applyNumberFormat="1" applyFont="1" applyBorder="1"/>
    <xf numFmtId="0" fontId="10" fillId="2" borderId="0" xfId="0" applyFont="1" applyFill="1"/>
    <xf numFmtId="0" fontId="3" fillId="4" borderId="8" xfId="0" applyFont="1" applyFill="1" applyBorder="1" applyAlignment="1">
      <alignment vertical="center"/>
    </xf>
    <xf numFmtId="1" fontId="2" fillId="4" borderId="19" xfId="0" applyNumberFormat="1" applyFont="1" applyFill="1" applyBorder="1" applyAlignment="1">
      <alignment horizontal="right" vertical="center"/>
    </xf>
    <xf numFmtId="1" fontId="3" fillId="4" borderId="4" xfId="0" applyNumberFormat="1" applyFont="1" applyFill="1" applyBorder="1" applyAlignment="1">
      <alignment horizontal="left" vertical="center"/>
    </xf>
    <xf numFmtId="1" fontId="2" fillId="4" borderId="4" xfId="0" applyNumberFormat="1" applyFont="1" applyFill="1" applyBorder="1" applyAlignment="1">
      <alignment horizontal="center" vertical="center" wrapText="1"/>
    </xf>
    <xf numFmtId="1" fontId="2" fillId="4" borderId="20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10" fillId="5" borderId="0" xfId="0" applyNumberFormat="1" applyFont="1" applyFill="1" applyAlignment="1">
      <alignment horizontal="center"/>
    </xf>
    <xf numFmtId="1" fontId="4" fillId="2" borderId="0" xfId="0" applyNumberFormat="1" applyFont="1" applyFill="1"/>
    <xf numFmtId="1" fontId="6" fillId="4" borderId="4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24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22" xfId="0" applyNumberFormat="1" applyFont="1" applyFill="1" applyBorder="1" applyAlignment="1">
      <alignment horizontal="center" vertical="center" wrapText="1"/>
    </xf>
    <xf numFmtId="1" fontId="8" fillId="0" borderId="0" xfId="0" applyNumberFormat="1" applyFont="1"/>
    <xf numFmtId="1" fontId="8" fillId="2" borderId="0" xfId="0" applyNumberFormat="1" applyFont="1" applyFill="1" applyAlignment="1">
      <alignment horizontal="center" vertical="center" wrapText="1"/>
    </xf>
    <xf numFmtId="1" fontId="8" fillId="2" borderId="24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1" fontId="4" fillId="2" borderId="24" xfId="0" applyNumberFormat="1" applyFont="1" applyFill="1" applyBorder="1"/>
    <xf numFmtId="1" fontId="0" fillId="0" borderId="0" xfId="0" applyNumberFormat="1"/>
    <xf numFmtId="1" fontId="2" fillId="4" borderId="5" xfId="0" applyNumberFormat="1" applyFont="1" applyFill="1" applyBorder="1" applyAlignment="1">
      <alignment horizontal="center" vertical="center"/>
    </xf>
    <xf numFmtId="1" fontId="3" fillId="4" borderId="1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wrapText="1"/>
    </xf>
    <xf numFmtId="1" fontId="3" fillId="0" borderId="13" xfId="1" applyNumberFormat="1" applyFont="1" applyBorder="1" applyAlignment="1" applyProtection="1">
      <alignment horizontal="center"/>
      <protection locked="0"/>
    </xf>
    <xf numFmtId="9" fontId="2" fillId="0" borderId="4" xfId="0" applyNumberFormat="1" applyFont="1" applyBorder="1" applyAlignment="1" applyProtection="1">
      <alignment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1" fontId="2" fillId="4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Protection="1">
      <protection locked="0"/>
    </xf>
    <xf numFmtId="1" fontId="8" fillId="5" borderId="36" xfId="0" applyNumberFormat="1" applyFont="1" applyFill="1" applyBorder="1" applyAlignment="1">
      <alignment horizontal="center" vertical="center" wrapText="1"/>
    </xf>
    <xf numFmtId="1" fontId="8" fillId="5" borderId="3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0" fillId="2" borderId="3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0" fillId="2" borderId="31" xfId="0" applyFill="1" applyBorder="1" applyAlignment="1">
      <alignment horizontal="left"/>
    </xf>
    <xf numFmtId="0" fontId="8" fillId="5" borderId="13" xfId="0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horizontal="right"/>
    </xf>
    <xf numFmtId="0" fontId="3" fillId="4" borderId="23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left" vertical="center" wrapText="1"/>
      <protection locked="0"/>
    </xf>
    <xf numFmtId="9" fontId="2" fillId="0" borderId="2" xfId="0" applyNumberFormat="1" applyFont="1" applyBorder="1" applyAlignment="1" applyProtection="1">
      <alignment horizontal="left" vertical="center" wrapText="1"/>
      <protection locked="0"/>
    </xf>
    <xf numFmtId="9" fontId="2" fillId="0" borderId="3" xfId="0" applyNumberFormat="1" applyFont="1" applyBorder="1" applyAlignment="1" applyProtection="1">
      <alignment horizontal="left" vertical="center" wrapText="1"/>
      <protection locked="0"/>
    </xf>
    <xf numFmtId="9" fontId="2" fillId="0" borderId="8" xfId="0" applyNumberFormat="1" applyFont="1" applyBorder="1" applyAlignment="1">
      <alignment horizontal="left" vertical="center" wrapText="1"/>
    </xf>
    <xf numFmtId="9" fontId="2" fillId="0" borderId="9" xfId="0" applyNumberFormat="1" applyFont="1" applyBorder="1" applyAlignment="1">
      <alignment horizontal="left" vertical="center" wrapText="1"/>
    </xf>
    <xf numFmtId="9" fontId="2" fillId="0" borderId="10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vertical="center"/>
      <protection locked="0"/>
    </xf>
    <xf numFmtId="0" fontId="9" fillId="5" borderId="23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0" borderId="6" xfId="0" applyFont="1" applyBorder="1" applyAlignment="1" applyProtection="1">
      <alignment vertical="center"/>
      <protection locked="0"/>
    </xf>
    <xf numFmtId="0" fontId="2" fillId="4" borderId="1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" fontId="5" fillId="4" borderId="16" xfId="0" applyNumberFormat="1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4" fillId="0" borderId="4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8" fillId="5" borderId="35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right"/>
    </xf>
    <xf numFmtId="0" fontId="3" fillId="4" borderId="17" xfId="0" applyFont="1" applyFill="1" applyBorder="1" applyAlignment="1">
      <alignment horizontal="right"/>
    </xf>
    <xf numFmtId="0" fontId="3" fillId="4" borderId="30" xfId="0" applyFont="1" applyFill="1" applyBorder="1" applyAlignment="1">
      <alignment horizontal="right"/>
    </xf>
    <xf numFmtId="0" fontId="3" fillId="4" borderId="23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3" fillId="4" borderId="7" xfId="0" applyFont="1" applyFill="1" applyBorder="1" applyAlignment="1">
      <alignment horizontal="right"/>
    </xf>
    <xf numFmtId="1" fontId="3" fillId="4" borderId="4" xfId="0" applyNumberFormat="1" applyFont="1" applyFill="1" applyBorder="1" applyAlignment="1">
      <alignment horizontal="left" vertical="center"/>
    </xf>
    <xf numFmtId="9" fontId="2" fillId="0" borderId="32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_pieteikums_ura_06_08_2007" xfId="1" xr:uid="{00000000-0005-0000-0000-000000000000}"/>
  </cellStyles>
  <dxfs count="8"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</xdr:colOff>
      <xdr:row>8</xdr:row>
      <xdr:rowOff>66365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A7A782-0805-4F96-BEC9-DAD463B4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2840" cy="146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62753</xdr:colOff>
      <xdr:row>17</xdr:row>
      <xdr:rowOff>8965</xdr:rowOff>
    </xdr:from>
    <xdr:to>
      <xdr:col>0</xdr:col>
      <xdr:colOff>510988</xdr:colOff>
      <xdr:row>19</xdr:row>
      <xdr:rowOff>1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1C39B8B-D0BD-DC00-3663-EC7050983C3B}"/>
            </a:ext>
          </a:extLst>
        </xdr:cNvPr>
        <xdr:cNvSpPr/>
      </xdr:nvSpPr>
      <xdr:spPr>
        <a:xfrm>
          <a:off x="62753" y="3612777"/>
          <a:ext cx="448235" cy="34962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v-LV" sz="20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1.</a:t>
          </a:r>
          <a:endParaRPr lang="en-GB" sz="20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591671</xdr:colOff>
      <xdr:row>17</xdr:row>
      <xdr:rowOff>17930</xdr:rowOff>
    </xdr:from>
    <xdr:to>
      <xdr:col>3</xdr:col>
      <xdr:colOff>224118</xdr:colOff>
      <xdr:row>19</xdr:row>
      <xdr:rowOff>8966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E18FDCE-227E-43B5-A450-491F879F9AB8}"/>
            </a:ext>
          </a:extLst>
        </xdr:cNvPr>
        <xdr:cNvSpPr/>
      </xdr:nvSpPr>
      <xdr:spPr>
        <a:xfrm>
          <a:off x="591671" y="3621742"/>
          <a:ext cx="1461247" cy="34962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v-LV" sz="20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Ieņēmumi</a:t>
          </a:r>
          <a:endParaRPr lang="en-GB" sz="20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89647</xdr:colOff>
      <xdr:row>24</xdr:row>
      <xdr:rowOff>17930</xdr:rowOff>
    </xdr:from>
    <xdr:to>
      <xdr:col>0</xdr:col>
      <xdr:colOff>537882</xdr:colOff>
      <xdr:row>26</xdr:row>
      <xdr:rowOff>8965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91747F4-2972-41A8-9CD2-8FE6FEB863AC}"/>
            </a:ext>
          </a:extLst>
        </xdr:cNvPr>
        <xdr:cNvSpPr/>
      </xdr:nvSpPr>
      <xdr:spPr>
        <a:xfrm>
          <a:off x="89647" y="5495365"/>
          <a:ext cx="448235" cy="34962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v-LV" sz="20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2.</a:t>
          </a:r>
          <a:endParaRPr lang="en-GB" sz="20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0</xdr:colOff>
      <xdr:row>24</xdr:row>
      <xdr:rowOff>26894</xdr:rowOff>
    </xdr:from>
    <xdr:to>
      <xdr:col>3</xdr:col>
      <xdr:colOff>242047</xdr:colOff>
      <xdr:row>26</xdr:row>
      <xdr:rowOff>17929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0166108-7C4C-4FB2-8570-55A215E2B559}"/>
            </a:ext>
          </a:extLst>
        </xdr:cNvPr>
        <xdr:cNvSpPr/>
      </xdr:nvSpPr>
      <xdr:spPr>
        <a:xfrm>
          <a:off x="609600" y="5504329"/>
          <a:ext cx="1461247" cy="349624"/>
        </a:xfrm>
        <a:prstGeom prst="roundRect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v-LV" sz="20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Izdevumi</a:t>
          </a:r>
          <a:endParaRPr lang="en-GB" sz="20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</xdr:rowOff>
    </xdr:from>
    <xdr:to>
      <xdr:col>2</xdr:col>
      <xdr:colOff>960120</xdr:colOff>
      <xdr:row>1</xdr:row>
      <xdr:rowOff>40767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CF4E8F-3DEF-4FBE-B881-3694CEF8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2026920" cy="81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2</xdr:col>
      <xdr:colOff>982980</xdr:colOff>
      <xdr:row>1</xdr:row>
      <xdr:rowOff>33147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CA82F-B205-40D7-88D2-42FFBA35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0"/>
          <a:ext cx="2026920" cy="81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0</xdr:rowOff>
    </xdr:from>
    <xdr:to>
      <xdr:col>2</xdr:col>
      <xdr:colOff>982980</xdr:colOff>
      <xdr:row>1</xdr:row>
      <xdr:rowOff>33147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8CC4B-1316-4992-B239-2C7381C6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0"/>
          <a:ext cx="2026920" cy="81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853440</xdr:colOff>
      <xdr:row>0</xdr:row>
      <xdr:rowOff>742951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7E2B1-EBEC-4D6B-A530-36E9D030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9644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opLeftCell="A7" zoomScale="85" zoomScaleNormal="85" workbookViewId="0">
      <selection sqref="A1:XFD1048576"/>
    </sheetView>
  </sheetViews>
  <sheetFormatPr defaultRowHeight="13.9" x14ac:dyDescent="0.4"/>
  <sheetData>
    <row r="1" spans="1:10" x14ac:dyDescent="0.4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4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4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4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4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4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4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41.45" customHeight="1" x14ac:dyDescent="0.4">
      <c r="A11" s="86" t="s">
        <v>8</v>
      </c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4">
      <c r="A12" s="61" t="s">
        <v>6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0" x14ac:dyDescent="0.4">
      <c r="A13" s="61" t="s">
        <v>7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x14ac:dyDescent="0.4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spans="1:10" x14ac:dyDescent="0.4">
      <c r="A15" s="32" t="s">
        <v>52</v>
      </c>
      <c r="B15" s="61"/>
      <c r="C15" s="61"/>
      <c r="D15" s="61"/>
      <c r="E15" s="61"/>
      <c r="F15" s="61"/>
      <c r="G15" s="61"/>
      <c r="H15" s="61"/>
      <c r="I15" s="61"/>
      <c r="J15" s="61"/>
    </row>
    <row r="16" spans="1:10" ht="30.6" customHeight="1" x14ac:dyDescent="0.4">
      <c r="A16" s="87" t="s">
        <v>53</v>
      </c>
      <c r="B16" s="87"/>
      <c r="C16" s="87"/>
      <c r="D16" s="87"/>
      <c r="E16" s="87"/>
      <c r="F16" s="87"/>
      <c r="G16" s="87"/>
      <c r="H16" s="87"/>
      <c r="I16" s="87"/>
      <c r="J16" s="87"/>
    </row>
    <row r="17" spans="1:10" x14ac:dyDescent="0.4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 x14ac:dyDescent="0.4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spans="1:10" x14ac:dyDescent="0.4">
      <c r="A19" s="61"/>
      <c r="B19" s="61"/>
      <c r="C19" s="61"/>
      <c r="D19" s="61"/>
      <c r="E19" s="61"/>
      <c r="F19" s="61"/>
      <c r="G19" s="61"/>
      <c r="H19" s="61"/>
      <c r="I19" s="61"/>
      <c r="J19" s="61"/>
    </row>
    <row r="20" spans="1:10" ht="18" customHeight="1" thickBot="1" x14ac:dyDescent="0.45">
      <c r="A20" s="88" t="s">
        <v>54</v>
      </c>
      <c r="B20" s="88"/>
      <c r="C20" s="88"/>
      <c r="D20" s="88"/>
      <c r="E20" s="88"/>
      <c r="F20" s="88"/>
      <c r="G20" s="88"/>
      <c r="H20" s="88"/>
      <c r="I20" s="88"/>
      <c r="J20" s="88"/>
    </row>
    <row r="21" spans="1:10" ht="32.450000000000003" customHeight="1" thickBot="1" x14ac:dyDescent="0.45">
      <c r="A21" s="84" t="s">
        <v>55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4">
      <c r="A22" s="61"/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40.25" customHeight="1" thickBot="1" x14ac:dyDescent="0.45">
      <c r="A23" s="84" t="s">
        <v>56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x14ac:dyDescent="0.4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0" x14ac:dyDescent="0.4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10" x14ac:dyDescent="0.4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44.45" customHeight="1" thickBot="1" x14ac:dyDescent="0.45">
      <c r="A27" s="84" t="s">
        <v>57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0" ht="51" customHeight="1" thickBot="1" x14ac:dyDescent="0.45">
      <c r="A28" s="84" t="s">
        <v>58</v>
      </c>
      <c r="B28" s="84"/>
      <c r="C28" s="84"/>
      <c r="D28" s="84"/>
      <c r="E28" s="84"/>
      <c r="F28" s="84"/>
      <c r="G28" s="84"/>
      <c r="H28" s="84"/>
      <c r="I28" s="84"/>
      <c r="J28" s="84"/>
    </row>
    <row r="29" spans="1:10" s="62" customFormat="1" ht="37.799999999999997" customHeight="1" thickBot="1" x14ac:dyDescent="0.45">
      <c r="A29" s="85" t="s">
        <v>59</v>
      </c>
      <c r="B29" s="85"/>
      <c r="C29" s="85"/>
      <c r="D29" s="85"/>
      <c r="E29" s="85"/>
      <c r="F29" s="85"/>
      <c r="G29" s="85"/>
      <c r="H29" s="85"/>
      <c r="I29" s="85"/>
      <c r="J29" s="85"/>
    </row>
    <row r="30" spans="1:10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4.25" thickBot="1" x14ac:dyDescent="0.45">
      <c r="A31" s="84" t="s">
        <v>60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10" x14ac:dyDescent="0.4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4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4">
      <c r="A34" s="61"/>
      <c r="B34" s="61"/>
      <c r="C34" s="61"/>
      <c r="D34" s="61"/>
      <c r="E34" s="61"/>
      <c r="F34" s="61"/>
      <c r="G34" s="61"/>
      <c r="H34" s="61"/>
      <c r="I34" s="61"/>
      <c r="J34" s="61"/>
    </row>
  </sheetData>
  <sheetProtection algorithmName="SHA-512" hashValue="1QY6AQQfnt+Lq/5JDLzuhDwvwrWnAOZT5CIQtjJudWE2JoVf/jdjce5/S70BBga/8CjA4Z263u0cBcrEWp+ZSw==" saltValue="AKpP+JOGAva20orQRNvWKg==" spinCount="100000" sheet="1" objects="1" scenarios="1" selectLockedCells="1"/>
  <mergeCells count="9">
    <mergeCell ref="A27:J27"/>
    <mergeCell ref="A28:J28"/>
    <mergeCell ref="A31:J31"/>
    <mergeCell ref="A29:J29"/>
    <mergeCell ref="A11:J11"/>
    <mergeCell ref="A16:J16"/>
    <mergeCell ref="A21:J21"/>
    <mergeCell ref="A23:J23"/>
    <mergeCell ref="A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"/>
  <sheetViews>
    <sheetView tabSelected="1" topLeftCell="D66" zoomScaleNormal="100" workbookViewId="0">
      <selection activeCell="N91" sqref="N91"/>
    </sheetView>
  </sheetViews>
  <sheetFormatPr defaultColWidth="9.140625" defaultRowHeight="13.9" x14ac:dyDescent="0.4"/>
  <cols>
    <col min="1" max="1" width="6.140625" style="2" customWidth="1"/>
    <col min="2" max="2" width="11" style="2" customWidth="1"/>
    <col min="3" max="3" width="39.35546875" style="2" customWidth="1"/>
    <col min="4" max="4" width="15.140625" style="2" customWidth="1"/>
    <col min="5" max="5" width="8.35546875" style="2" customWidth="1"/>
    <col min="6" max="10" width="14.640625" style="38" customWidth="1"/>
    <col min="11" max="17" width="10.640625" style="38" customWidth="1"/>
    <col min="18" max="18" width="12.140625" style="29" customWidth="1"/>
    <col min="19" max="19" width="8.35546875" style="38" hidden="1" customWidth="1"/>
    <col min="20" max="16384" width="9.140625" style="2"/>
  </cols>
  <sheetData>
    <row r="1" spans="1:19" ht="61.25" customHeight="1" x14ac:dyDescent="0.4">
      <c r="A1" s="5"/>
      <c r="B1" s="5"/>
      <c r="C1" s="5"/>
      <c r="D1" s="5"/>
    </row>
    <row r="2" spans="1:19" x14ac:dyDescent="0.4">
      <c r="A2" s="1" t="s">
        <v>10</v>
      </c>
      <c r="B2"/>
      <c r="C2"/>
      <c r="D2"/>
      <c r="E2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9" x14ac:dyDescent="0.4">
      <c r="A3" s="130" t="s">
        <v>0</v>
      </c>
      <c r="B3" s="130"/>
      <c r="C3" s="130"/>
      <c r="D3" s="79">
        <v>2025</v>
      </c>
      <c r="E3" s="6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 x14ac:dyDescent="0.4">
      <c r="A4" s="130" t="s">
        <v>1</v>
      </c>
      <c r="B4" s="130"/>
      <c r="C4" s="130"/>
      <c r="D4" s="80">
        <v>2026</v>
      </c>
      <c r="E4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x14ac:dyDescent="0.4">
      <c r="A5" s="130" t="s">
        <v>5</v>
      </c>
      <c r="B5" s="130"/>
      <c r="C5" s="130"/>
      <c r="D5" s="79">
        <v>2027</v>
      </c>
      <c r="E5" s="6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9" ht="14.25" thickBot="1" x14ac:dyDescent="0.45">
      <c r="A6" s="131" t="s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</row>
    <row r="7" spans="1:19" ht="25.5" x14ac:dyDescent="0.4">
      <c r="A7" s="132" t="s">
        <v>11</v>
      </c>
      <c r="B7" s="133"/>
      <c r="C7" s="133"/>
      <c r="D7" s="133"/>
      <c r="E7" s="18" t="s">
        <v>12</v>
      </c>
      <c r="F7" s="127" t="s">
        <v>9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9"/>
      <c r="R7" s="39" t="s">
        <v>51</v>
      </c>
    </row>
    <row r="8" spans="1:19" x14ac:dyDescent="0.4">
      <c r="A8" s="123"/>
      <c r="B8" s="124"/>
      <c r="C8" s="124"/>
      <c r="D8" s="124"/>
      <c r="E8" s="4"/>
      <c r="F8" s="41">
        <v>1</v>
      </c>
      <c r="G8" s="41">
        <v>2</v>
      </c>
      <c r="H8" s="41">
        <f>F8+2</f>
        <v>3</v>
      </c>
      <c r="I8" s="41">
        <f>F8+3</f>
        <v>4</v>
      </c>
      <c r="J8" s="41">
        <f>F8+4</f>
        <v>5</v>
      </c>
      <c r="K8" s="41">
        <f>F8+5</f>
        <v>6</v>
      </c>
      <c r="L8" s="41">
        <f>G8+5</f>
        <v>7</v>
      </c>
      <c r="M8" s="41">
        <v>8</v>
      </c>
      <c r="N8" s="41">
        <v>9</v>
      </c>
      <c r="O8" s="41">
        <v>10</v>
      </c>
      <c r="P8" s="41">
        <v>11</v>
      </c>
      <c r="Q8" s="42">
        <v>12</v>
      </c>
      <c r="R8" s="28"/>
    </row>
    <row r="9" spans="1:19" ht="14.25" thickBot="1" x14ac:dyDescent="0.45">
      <c r="A9" s="125" t="s">
        <v>3</v>
      </c>
      <c r="B9" s="126"/>
      <c r="C9" s="126"/>
      <c r="D9" s="126"/>
      <c r="E9" s="10"/>
      <c r="F9" s="59"/>
      <c r="G9" s="59"/>
      <c r="H9" s="53"/>
      <c r="I9" s="53"/>
      <c r="J9" s="53"/>
      <c r="K9" s="53"/>
      <c r="L9" s="53"/>
      <c r="M9" s="53"/>
      <c r="N9" s="53"/>
      <c r="O9" s="53"/>
      <c r="P9" s="53"/>
      <c r="Q9" s="54"/>
      <c r="R9" s="28"/>
    </row>
    <row r="10" spans="1:19" ht="14.25" thickBot="1" x14ac:dyDescent="0.45">
      <c r="A10" s="19"/>
      <c r="B10" s="126" t="s">
        <v>4</v>
      </c>
      <c r="C10" s="126"/>
      <c r="D10" s="126"/>
      <c r="E10" s="33"/>
      <c r="F10" s="63"/>
      <c r="G10" s="60">
        <f>F98</f>
        <v>0</v>
      </c>
      <c r="H10" s="43">
        <f t="shared" ref="H10:L10" si="0">G98</f>
        <v>0</v>
      </c>
      <c r="I10" s="43">
        <f t="shared" si="0"/>
        <v>0</v>
      </c>
      <c r="J10" s="43">
        <f t="shared" si="0"/>
        <v>0</v>
      </c>
      <c r="K10" s="43">
        <f t="shared" si="0"/>
        <v>0</v>
      </c>
      <c r="L10" s="43">
        <f t="shared" si="0"/>
        <v>0</v>
      </c>
      <c r="M10" s="43">
        <f t="shared" ref="M10" si="1">L98</f>
        <v>0</v>
      </c>
      <c r="N10" s="43">
        <f t="shared" ref="N10" si="2">M98</f>
        <v>0</v>
      </c>
      <c r="O10" s="43">
        <f t="shared" ref="O10" si="3">N98</f>
        <v>0</v>
      </c>
      <c r="P10" s="43">
        <f t="shared" ref="P10" si="4">O98</f>
        <v>0</v>
      </c>
      <c r="Q10" s="43">
        <f t="shared" ref="Q10" si="5">P98</f>
        <v>0</v>
      </c>
      <c r="R10" s="28"/>
    </row>
    <row r="11" spans="1:19" ht="50.45" customHeight="1" x14ac:dyDescent="0.4">
      <c r="A11" s="113" t="s">
        <v>19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5"/>
      <c r="R11" s="28"/>
    </row>
    <row r="12" spans="1:19" x14ac:dyDescent="0.4">
      <c r="A12" s="92" t="s">
        <v>14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4"/>
      <c r="R12" s="28"/>
    </row>
    <row r="13" spans="1:19" ht="24" customHeight="1" x14ac:dyDescent="0.4">
      <c r="A13" s="20"/>
      <c r="B13" s="136"/>
      <c r="C13" s="136"/>
      <c r="D13" s="136"/>
      <c r="E13" s="64">
        <v>0</v>
      </c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7"/>
      <c r="R13" s="28">
        <f t="shared" ref="R13:R30" si="6">SUM(F13:Q13)</f>
        <v>0</v>
      </c>
      <c r="S13" s="38">
        <v>0</v>
      </c>
    </row>
    <row r="14" spans="1:19" ht="24" customHeight="1" x14ac:dyDescent="0.4">
      <c r="A14" s="20"/>
      <c r="B14" s="136"/>
      <c r="C14" s="136"/>
      <c r="D14" s="136"/>
      <c r="E14" s="64">
        <v>0.21</v>
      </c>
      <c r="F14" s="65"/>
      <c r="G14" s="65"/>
      <c r="H14" s="65"/>
      <c r="I14" s="65"/>
      <c r="J14" s="65"/>
      <c r="K14" s="66"/>
      <c r="L14" s="66"/>
      <c r="M14" s="66"/>
      <c r="N14" s="66"/>
      <c r="O14" s="66"/>
      <c r="P14" s="66"/>
      <c r="Q14" s="67"/>
      <c r="R14" s="28">
        <f t="shared" si="6"/>
        <v>0</v>
      </c>
      <c r="S14" s="38">
        <v>0.05</v>
      </c>
    </row>
    <row r="15" spans="1:19" ht="24" customHeight="1" x14ac:dyDescent="0.4">
      <c r="A15" s="20"/>
      <c r="B15" s="136"/>
      <c r="C15" s="136"/>
      <c r="D15" s="136"/>
      <c r="E15" s="64">
        <v>0.21</v>
      </c>
      <c r="F15" s="65"/>
      <c r="G15" s="65"/>
      <c r="H15" s="65"/>
      <c r="I15" s="65"/>
      <c r="J15" s="65"/>
      <c r="K15" s="66"/>
      <c r="L15" s="66"/>
      <c r="M15" s="66"/>
      <c r="N15" s="66"/>
      <c r="O15" s="66"/>
      <c r="P15" s="66"/>
      <c r="Q15" s="67"/>
      <c r="R15" s="28">
        <f t="shared" si="6"/>
        <v>0</v>
      </c>
      <c r="S15" s="38">
        <v>0.12</v>
      </c>
    </row>
    <row r="16" spans="1:19" ht="24" customHeight="1" x14ac:dyDescent="0.4">
      <c r="A16" s="20"/>
      <c r="B16" s="136"/>
      <c r="C16" s="136"/>
      <c r="D16" s="136"/>
      <c r="E16" s="64">
        <v>0.21</v>
      </c>
      <c r="F16" s="65"/>
      <c r="G16" s="65"/>
      <c r="H16" s="65"/>
      <c r="I16" s="65"/>
      <c r="J16" s="65"/>
      <c r="K16" s="66"/>
      <c r="L16" s="66"/>
      <c r="M16" s="66"/>
      <c r="N16" s="66"/>
      <c r="O16" s="66"/>
      <c r="P16" s="66"/>
      <c r="Q16" s="67"/>
      <c r="R16" s="28">
        <f t="shared" si="6"/>
        <v>0</v>
      </c>
      <c r="S16" s="38">
        <v>0.21</v>
      </c>
    </row>
    <row r="17" spans="1:19" ht="24" customHeight="1" x14ac:dyDescent="0.4">
      <c r="A17" s="21"/>
      <c r="B17" s="137"/>
      <c r="C17" s="137"/>
      <c r="D17" s="137"/>
      <c r="E17" s="64">
        <v>0.21</v>
      </c>
      <c r="F17" s="68"/>
      <c r="G17" s="68"/>
      <c r="H17" s="68"/>
      <c r="I17" s="68"/>
      <c r="J17" s="68"/>
      <c r="K17" s="69"/>
      <c r="L17" s="69"/>
      <c r="M17" s="69"/>
      <c r="N17" s="69"/>
      <c r="O17" s="69"/>
      <c r="P17" s="69"/>
      <c r="Q17" s="70"/>
      <c r="R17" s="28">
        <f t="shared" si="6"/>
        <v>0</v>
      </c>
    </row>
    <row r="18" spans="1:19" ht="24" customHeight="1" x14ac:dyDescent="0.4">
      <c r="A18" s="20"/>
      <c r="B18" s="136"/>
      <c r="C18" s="136"/>
      <c r="D18" s="136"/>
      <c r="E18" s="64">
        <v>0.21</v>
      </c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7"/>
      <c r="R18" s="28">
        <f t="shared" si="6"/>
        <v>0</v>
      </c>
    </row>
    <row r="19" spans="1:19" x14ac:dyDescent="0.4">
      <c r="A19" s="95" t="s">
        <v>18</v>
      </c>
      <c r="B19" s="96"/>
      <c r="C19" s="96"/>
      <c r="D19" s="96"/>
      <c r="E19" s="97"/>
      <c r="F19" s="36">
        <f>SUM(F13:F18)</f>
        <v>0</v>
      </c>
      <c r="G19" s="36">
        <f t="shared" ref="G19:Q19" si="7">SUM(G13:G18)</f>
        <v>0</v>
      </c>
      <c r="H19" s="36">
        <f t="shared" si="7"/>
        <v>0</v>
      </c>
      <c r="I19" s="36">
        <f t="shared" si="7"/>
        <v>0</v>
      </c>
      <c r="J19" s="36">
        <f t="shared" si="7"/>
        <v>0</v>
      </c>
      <c r="K19" s="36">
        <f t="shared" si="7"/>
        <v>0</v>
      </c>
      <c r="L19" s="36">
        <f t="shared" si="7"/>
        <v>0</v>
      </c>
      <c r="M19" s="36">
        <f t="shared" si="7"/>
        <v>0</v>
      </c>
      <c r="N19" s="36">
        <f t="shared" si="7"/>
        <v>0</v>
      </c>
      <c r="O19" s="36">
        <f t="shared" si="7"/>
        <v>0</v>
      </c>
      <c r="P19" s="36">
        <f t="shared" si="7"/>
        <v>0</v>
      </c>
      <c r="Q19" s="37">
        <f t="shared" si="7"/>
        <v>0</v>
      </c>
      <c r="R19" s="28">
        <f t="shared" si="6"/>
        <v>0</v>
      </c>
    </row>
    <row r="20" spans="1:19" s="7" customFormat="1" x14ac:dyDescent="0.4">
      <c r="A20" s="22"/>
      <c r="B20" s="17"/>
      <c r="C20" s="17"/>
      <c r="D20" s="17"/>
      <c r="E20" s="17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28">
        <f t="shared" si="6"/>
        <v>0</v>
      </c>
      <c r="S20" s="40"/>
    </row>
    <row r="21" spans="1:19" s="7" customFormat="1" x14ac:dyDescent="0.4">
      <c r="A21" s="22"/>
      <c r="B21" s="17"/>
      <c r="C21" s="17"/>
      <c r="D21" s="17"/>
      <c r="E21" s="17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28">
        <f t="shared" si="6"/>
        <v>0</v>
      </c>
      <c r="S21" s="40"/>
    </row>
    <row r="22" spans="1:19" x14ac:dyDescent="0.4">
      <c r="A22" s="95" t="s">
        <v>13</v>
      </c>
      <c r="B22" s="96"/>
      <c r="C22" s="96"/>
      <c r="D22" s="97"/>
      <c r="E22" s="11"/>
      <c r="F22" s="47"/>
      <c r="G22" s="47"/>
      <c r="H22" s="47"/>
      <c r="I22" s="47"/>
      <c r="J22" s="47"/>
      <c r="K22" s="45"/>
      <c r="L22" s="45"/>
      <c r="M22" s="45"/>
      <c r="N22" s="45"/>
      <c r="O22" s="45"/>
      <c r="P22" s="45"/>
      <c r="Q22" s="46"/>
      <c r="R22" s="28">
        <f t="shared" si="6"/>
        <v>0</v>
      </c>
    </row>
    <row r="23" spans="1:19" x14ac:dyDescent="0.4">
      <c r="A23" s="20"/>
      <c r="B23" s="112" t="s">
        <v>15</v>
      </c>
      <c r="C23" s="112"/>
      <c r="D23" s="112"/>
      <c r="E23" s="64">
        <v>0</v>
      </c>
      <c r="F23" s="65"/>
      <c r="G23" s="65"/>
      <c r="H23" s="65"/>
      <c r="I23" s="65"/>
      <c r="J23" s="65"/>
      <c r="K23" s="66"/>
      <c r="L23" s="66"/>
      <c r="M23" s="66"/>
      <c r="N23" s="66"/>
      <c r="O23" s="66"/>
      <c r="P23" s="66"/>
      <c r="Q23" s="67"/>
      <c r="R23" s="28">
        <f t="shared" si="6"/>
        <v>0</v>
      </c>
    </row>
    <row r="24" spans="1:19" x14ac:dyDescent="0.4">
      <c r="A24" s="20"/>
      <c r="B24" s="112" t="s">
        <v>61</v>
      </c>
      <c r="C24" s="112"/>
      <c r="D24" s="112"/>
      <c r="E24" s="71"/>
      <c r="F24" s="65"/>
      <c r="G24" s="65"/>
      <c r="H24" s="65"/>
      <c r="I24" s="65"/>
      <c r="J24" s="65"/>
      <c r="K24" s="66"/>
      <c r="L24" s="66"/>
      <c r="M24" s="66"/>
      <c r="N24" s="66"/>
      <c r="O24" s="66"/>
      <c r="P24" s="66"/>
      <c r="Q24" s="67"/>
      <c r="R24" s="28">
        <f t="shared" si="6"/>
        <v>0</v>
      </c>
    </row>
    <row r="25" spans="1:19" x14ac:dyDescent="0.4">
      <c r="A25" s="20"/>
      <c r="B25" s="134" t="s">
        <v>16</v>
      </c>
      <c r="C25" s="134"/>
      <c r="D25" s="134"/>
      <c r="E25" s="64">
        <v>0.21</v>
      </c>
      <c r="F25" s="65"/>
      <c r="G25" s="65"/>
      <c r="H25" s="65"/>
      <c r="I25" s="65"/>
      <c r="J25" s="65"/>
      <c r="K25" s="66"/>
      <c r="L25" s="66"/>
      <c r="M25" s="66"/>
      <c r="N25" s="66"/>
      <c r="O25" s="66"/>
      <c r="P25" s="66"/>
      <c r="Q25" s="67"/>
      <c r="R25" s="28">
        <f t="shared" si="6"/>
        <v>0</v>
      </c>
    </row>
    <row r="26" spans="1:19" x14ac:dyDescent="0.4">
      <c r="A26" s="20"/>
      <c r="B26" s="135"/>
      <c r="C26" s="135"/>
      <c r="D26" s="135"/>
      <c r="E26" s="64">
        <v>0</v>
      </c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  <c r="R26" s="28">
        <f t="shared" si="6"/>
        <v>0</v>
      </c>
    </row>
    <row r="27" spans="1:19" ht="14.25" thickBot="1" x14ac:dyDescent="0.45">
      <c r="A27" s="98" t="s">
        <v>17</v>
      </c>
      <c r="B27" s="99"/>
      <c r="C27" s="99"/>
      <c r="D27" s="99"/>
      <c r="E27" s="100"/>
      <c r="F27" s="48">
        <f>F13*$E$13+F14*$E$14+F15*$E$15+F16*$E$16+F17*$E$17+F18*$E$18+$E$25*F25+$E$26*F26</f>
        <v>0</v>
      </c>
      <c r="G27" s="48">
        <f t="shared" ref="G27:Q27" si="8">G13*$E$13+G14*$E$14+G15*$E$15+G16*$E$16+G17*$E$17+G18*$E$18+$E$25*G25+$E$26*G26</f>
        <v>0</v>
      </c>
      <c r="H27" s="48">
        <f t="shared" si="8"/>
        <v>0</v>
      </c>
      <c r="I27" s="48">
        <f t="shared" si="8"/>
        <v>0</v>
      </c>
      <c r="J27" s="48">
        <f t="shared" si="8"/>
        <v>0</v>
      </c>
      <c r="K27" s="48">
        <f t="shared" si="8"/>
        <v>0</v>
      </c>
      <c r="L27" s="48">
        <f t="shared" si="8"/>
        <v>0</v>
      </c>
      <c r="M27" s="48">
        <f t="shared" si="8"/>
        <v>0</v>
      </c>
      <c r="N27" s="48">
        <f t="shared" si="8"/>
        <v>0</v>
      </c>
      <c r="O27" s="48">
        <f t="shared" si="8"/>
        <v>0</v>
      </c>
      <c r="P27" s="48">
        <f t="shared" si="8"/>
        <v>0</v>
      </c>
      <c r="Q27" s="49">
        <f t="shared" si="8"/>
        <v>0</v>
      </c>
      <c r="R27" s="28">
        <f t="shared" si="6"/>
        <v>0</v>
      </c>
    </row>
    <row r="28" spans="1:19" s="9" customFormat="1" ht="15.4" thickBot="1" x14ac:dyDescent="0.45">
      <c r="A28" s="101" t="s">
        <v>18</v>
      </c>
      <c r="B28" s="101"/>
      <c r="C28" s="101"/>
      <c r="D28" s="101"/>
      <c r="E28" s="101"/>
      <c r="F28" s="27">
        <f>F19+F23+F24+F25+F26+F27</f>
        <v>0</v>
      </c>
      <c r="G28" s="27">
        <f t="shared" ref="G28:Q28" si="9">G19+G23+G24+G25+G26+G27</f>
        <v>0</v>
      </c>
      <c r="H28" s="27">
        <f t="shared" si="9"/>
        <v>0</v>
      </c>
      <c r="I28" s="27">
        <f t="shared" si="9"/>
        <v>0</v>
      </c>
      <c r="J28" s="27">
        <f t="shared" si="9"/>
        <v>0</v>
      </c>
      <c r="K28" s="27">
        <f t="shared" si="9"/>
        <v>0</v>
      </c>
      <c r="L28" s="27">
        <f t="shared" si="9"/>
        <v>0</v>
      </c>
      <c r="M28" s="27">
        <f t="shared" si="9"/>
        <v>0</v>
      </c>
      <c r="N28" s="27">
        <f t="shared" si="9"/>
        <v>0</v>
      </c>
      <c r="O28" s="27">
        <f t="shared" si="9"/>
        <v>0</v>
      </c>
      <c r="P28" s="27">
        <f t="shared" si="9"/>
        <v>0</v>
      </c>
      <c r="Q28" s="27">
        <f t="shared" si="9"/>
        <v>0</v>
      </c>
      <c r="R28" s="28">
        <f t="shared" si="6"/>
        <v>0</v>
      </c>
      <c r="S28" s="50"/>
    </row>
    <row r="29" spans="1:19" s="9" customFormat="1" ht="15" x14ac:dyDescent="0.4">
      <c r="A29" s="23"/>
      <c r="B29" s="16"/>
      <c r="C29" s="16"/>
      <c r="D29" s="16"/>
      <c r="E29" s="16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28">
        <f t="shared" si="6"/>
        <v>0</v>
      </c>
      <c r="S29" s="50"/>
    </row>
    <row r="30" spans="1:19" ht="50.45" customHeight="1" x14ac:dyDescent="0.4">
      <c r="A30" s="113" t="s">
        <v>20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5"/>
      <c r="R30" s="28">
        <f t="shared" si="6"/>
        <v>0</v>
      </c>
    </row>
    <row r="31" spans="1:19" ht="15.75" customHeight="1" x14ac:dyDescent="0.4">
      <c r="A31" s="119" t="s">
        <v>21</v>
      </c>
      <c r="B31" s="120"/>
      <c r="C31" s="120"/>
      <c r="D31" s="121"/>
      <c r="E31" s="12"/>
      <c r="F31" s="53">
        <v>1</v>
      </c>
      <c r="G31" s="53">
        <v>2</v>
      </c>
      <c r="H31" s="53">
        <f>F31+2</f>
        <v>3</v>
      </c>
      <c r="I31" s="53">
        <f>F31+3</f>
        <v>4</v>
      </c>
      <c r="J31" s="53">
        <f>F31+4</f>
        <v>5</v>
      </c>
      <c r="K31" s="53">
        <f>F31+5</f>
        <v>6</v>
      </c>
      <c r="L31" s="53">
        <f>G31+5</f>
        <v>7</v>
      </c>
      <c r="M31" s="53">
        <v>8</v>
      </c>
      <c r="N31" s="53">
        <v>9</v>
      </c>
      <c r="O31" s="53">
        <v>10</v>
      </c>
      <c r="P31" s="53">
        <v>11</v>
      </c>
      <c r="Q31" s="54">
        <v>12</v>
      </c>
      <c r="R31" s="28"/>
    </row>
    <row r="32" spans="1:19" x14ac:dyDescent="0.4">
      <c r="A32" s="20"/>
      <c r="B32" s="112" t="s">
        <v>22</v>
      </c>
      <c r="C32" s="112"/>
      <c r="D32" s="112"/>
      <c r="E32" s="64">
        <v>0.21</v>
      </c>
      <c r="F32" s="65"/>
      <c r="G32" s="65"/>
      <c r="H32" s="65"/>
      <c r="I32" s="66"/>
      <c r="J32" s="66"/>
      <c r="K32" s="66"/>
      <c r="L32" s="66"/>
      <c r="M32" s="66"/>
      <c r="N32" s="66"/>
      <c r="O32" s="66"/>
      <c r="P32" s="66"/>
      <c r="Q32" s="67"/>
      <c r="R32" s="28">
        <f t="shared" ref="R32:R63" si="10">SUM(F32:Q32)</f>
        <v>0</v>
      </c>
    </row>
    <row r="33" spans="1:18" x14ac:dyDescent="0.4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28">
        <f t="shared" si="10"/>
        <v>0</v>
      </c>
    </row>
    <row r="34" spans="1:18" x14ac:dyDescent="0.4">
      <c r="A34" s="72"/>
      <c r="B34" s="112" t="s">
        <v>23</v>
      </c>
      <c r="C34" s="112"/>
      <c r="D34" s="112"/>
      <c r="E34" s="64">
        <v>0.21</v>
      </c>
      <c r="F34" s="65"/>
      <c r="G34" s="65"/>
      <c r="H34" s="65"/>
      <c r="I34" s="66"/>
      <c r="J34" s="66"/>
      <c r="K34" s="66"/>
      <c r="L34" s="66"/>
      <c r="M34" s="66"/>
      <c r="N34" s="66"/>
      <c r="O34" s="66"/>
      <c r="P34" s="66"/>
      <c r="Q34" s="67"/>
      <c r="R34" s="28">
        <f t="shared" si="10"/>
        <v>0</v>
      </c>
    </row>
    <row r="35" spans="1:18" x14ac:dyDescent="0.4">
      <c r="A35" s="72"/>
      <c r="B35" s="112" t="s">
        <v>24</v>
      </c>
      <c r="C35" s="112"/>
      <c r="D35" s="112"/>
      <c r="E35" s="64">
        <v>0.21</v>
      </c>
      <c r="F35" s="65"/>
      <c r="G35" s="65"/>
      <c r="H35" s="65"/>
      <c r="I35" s="66"/>
      <c r="J35" s="66"/>
      <c r="K35" s="66"/>
      <c r="L35" s="66"/>
      <c r="M35" s="66"/>
      <c r="N35" s="66"/>
      <c r="O35" s="66"/>
      <c r="P35" s="66"/>
      <c r="Q35" s="67"/>
      <c r="R35" s="28">
        <f t="shared" si="10"/>
        <v>0</v>
      </c>
    </row>
    <row r="36" spans="1:18" x14ac:dyDescent="0.4">
      <c r="A36" s="72"/>
      <c r="B36" s="112" t="s">
        <v>25</v>
      </c>
      <c r="C36" s="112"/>
      <c r="D36" s="112"/>
      <c r="E36" s="64">
        <v>0</v>
      </c>
      <c r="F36" s="65"/>
      <c r="G36" s="65"/>
      <c r="H36" s="65"/>
      <c r="I36" s="66"/>
      <c r="J36" s="66"/>
      <c r="K36" s="66"/>
      <c r="L36" s="66"/>
      <c r="M36" s="66"/>
      <c r="N36" s="66"/>
      <c r="O36" s="66"/>
      <c r="P36" s="66"/>
      <c r="Q36" s="67"/>
      <c r="R36" s="28">
        <f t="shared" si="10"/>
        <v>0</v>
      </c>
    </row>
    <row r="37" spans="1:18" x14ac:dyDescent="0.4">
      <c r="A37" s="72"/>
      <c r="B37" s="112" t="s">
        <v>26</v>
      </c>
      <c r="C37" s="112"/>
      <c r="D37" s="112"/>
      <c r="E37" s="64">
        <v>0.21</v>
      </c>
      <c r="F37" s="65"/>
      <c r="G37" s="65"/>
      <c r="H37" s="65"/>
      <c r="I37" s="66"/>
      <c r="J37" s="66"/>
      <c r="K37" s="66"/>
      <c r="L37" s="66"/>
      <c r="M37" s="66"/>
      <c r="N37" s="66"/>
      <c r="O37" s="66"/>
      <c r="P37" s="66"/>
      <c r="Q37" s="67"/>
      <c r="R37" s="28">
        <f t="shared" si="10"/>
        <v>0</v>
      </c>
    </row>
    <row r="38" spans="1:18" x14ac:dyDescent="0.4">
      <c r="A38" s="72"/>
      <c r="B38" s="112" t="s">
        <v>27</v>
      </c>
      <c r="C38" s="112"/>
      <c r="D38" s="112"/>
      <c r="E38" s="64">
        <v>0.21</v>
      </c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7"/>
      <c r="R38" s="28">
        <f t="shared" si="10"/>
        <v>0</v>
      </c>
    </row>
    <row r="39" spans="1:18" x14ac:dyDescent="0.4">
      <c r="A39" s="73"/>
      <c r="B39" s="122" t="s">
        <v>28</v>
      </c>
      <c r="C39" s="122"/>
      <c r="D39" s="122"/>
      <c r="E39" s="64">
        <v>0.21</v>
      </c>
      <c r="F39" s="74"/>
      <c r="G39" s="74"/>
      <c r="H39" s="74"/>
      <c r="I39" s="75"/>
      <c r="J39" s="75"/>
      <c r="K39" s="75"/>
      <c r="L39" s="75"/>
      <c r="M39" s="75"/>
      <c r="N39" s="75"/>
      <c r="O39" s="75"/>
      <c r="P39" s="75"/>
      <c r="Q39" s="76"/>
      <c r="R39" s="28">
        <f t="shared" si="10"/>
        <v>0</v>
      </c>
    </row>
    <row r="40" spans="1:18" x14ac:dyDescent="0.4">
      <c r="A40" s="72"/>
      <c r="B40" s="112" t="s">
        <v>29</v>
      </c>
      <c r="C40" s="112"/>
      <c r="D40" s="112"/>
      <c r="E40" s="64">
        <v>0.21</v>
      </c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7"/>
      <c r="R40" s="28">
        <f t="shared" si="10"/>
        <v>0</v>
      </c>
    </row>
    <row r="41" spans="1:18" x14ac:dyDescent="0.4">
      <c r="A41" s="72"/>
      <c r="B41" s="112" t="s">
        <v>29</v>
      </c>
      <c r="C41" s="112"/>
      <c r="D41" s="112"/>
      <c r="E41" s="64">
        <v>0.21</v>
      </c>
      <c r="F41" s="65"/>
      <c r="G41" s="65"/>
      <c r="H41" s="65"/>
      <c r="I41" s="66"/>
      <c r="J41" s="66"/>
      <c r="K41" s="66"/>
      <c r="L41" s="66"/>
      <c r="M41" s="66"/>
      <c r="N41" s="66"/>
      <c r="O41" s="66"/>
      <c r="P41" s="66"/>
      <c r="Q41" s="67"/>
      <c r="R41" s="28">
        <f t="shared" si="10"/>
        <v>0</v>
      </c>
    </row>
    <row r="42" spans="1:18" x14ac:dyDescent="0.4">
      <c r="A42" s="72"/>
      <c r="B42" s="112" t="s">
        <v>29</v>
      </c>
      <c r="C42" s="112"/>
      <c r="D42" s="112"/>
      <c r="E42" s="64">
        <v>0.21</v>
      </c>
      <c r="F42" s="65"/>
      <c r="G42" s="65"/>
      <c r="H42" s="65"/>
      <c r="I42" s="66"/>
      <c r="J42" s="66"/>
      <c r="K42" s="66"/>
      <c r="L42" s="66"/>
      <c r="M42" s="66"/>
      <c r="N42" s="66"/>
      <c r="O42" s="66"/>
      <c r="P42" s="66"/>
      <c r="Q42" s="67"/>
      <c r="R42" s="28">
        <f t="shared" si="10"/>
        <v>0</v>
      </c>
    </row>
    <row r="43" spans="1:18" x14ac:dyDescent="0.4">
      <c r="A43" s="72"/>
      <c r="B43" s="112" t="s">
        <v>29</v>
      </c>
      <c r="C43" s="112"/>
      <c r="D43" s="112"/>
      <c r="E43" s="64">
        <v>0.21</v>
      </c>
      <c r="F43" s="65"/>
      <c r="G43" s="65"/>
      <c r="H43" s="65"/>
      <c r="I43" s="66"/>
      <c r="J43" s="66"/>
      <c r="K43" s="66"/>
      <c r="L43" s="66"/>
      <c r="M43" s="66"/>
      <c r="N43" s="66"/>
      <c r="O43" s="66"/>
      <c r="P43" s="66"/>
      <c r="Q43" s="67"/>
      <c r="R43" s="28">
        <f t="shared" si="10"/>
        <v>0</v>
      </c>
    </row>
    <row r="44" spans="1:18" x14ac:dyDescent="0.4">
      <c r="A44" s="72"/>
      <c r="B44" s="112" t="s">
        <v>29</v>
      </c>
      <c r="C44" s="112"/>
      <c r="D44" s="112"/>
      <c r="E44" s="64">
        <v>0.21</v>
      </c>
      <c r="F44" s="65"/>
      <c r="G44" s="65"/>
      <c r="H44" s="65"/>
      <c r="I44" s="66"/>
      <c r="J44" s="66"/>
      <c r="K44" s="66"/>
      <c r="L44" s="66"/>
      <c r="M44" s="66"/>
      <c r="N44" s="66"/>
      <c r="O44" s="66"/>
      <c r="P44" s="66"/>
      <c r="Q44" s="67"/>
      <c r="R44" s="28">
        <f t="shared" si="10"/>
        <v>0</v>
      </c>
    </row>
    <row r="45" spans="1:18" x14ac:dyDescent="0.4">
      <c r="A45" s="72"/>
      <c r="B45" s="112" t="s">
        <v>29</v>
      </c>
      <c r="C45" s="112"/>
      <c r="D45" s="112"/>
      <c r="E45" s="64">
        <v>0.21</v>
      </c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7"/>
      <c r="R45" s="28">
        <f t="shared" si="10"/>
        <v>0</v>
      </c>
    </row>
    <row r="46" spans="1:18" x14ac:dyDescent="0.4">
      <c r="A46" s="72"/>
      <c r="B46" s="112" t="s">
        <v>29</v>
      </c>
      <c r="C46" s="112"/>
      <c r="D46" s="112"/>
      <c r="E46" s="64">
        <v>0.21</v>
      </c>
      <c r="F46" s="65"/>
      <c r="G46" s="65"/>
      <c r="H46" s="65"/>
      <c r="I46" s="66"/>
      <c r="J46" s="66"/>
      <c r="K46" s="66"/>
      <c r="L46" s="66"/>
      <c r="M46" s="66"/>
      <c r="N46" s="66"/>
      <c r="O46" s="66"/>
      <c r="P46" s="66"/>
      <c r="Q46" s="67"/>
      <c r="R46" s="28">
        <f t="shared" si="10"/>
        <v>0</v>
      </c>
    </row>
    <row r="47" spans="1:18" x14ac:dyDescent="0.4">
      <c r="A47" s="72"/>
      <c r="B47" s="112" t="s">
        <v>29</v>
      </c>
      <c r="C47" s="112"/>
      <c r="D47" s="112"/>
      <c r="E47" s="64">
        <v>0.21</v>
      </c>
      <c r="F47" s="65"/>
      <c r="G47" s="65"/>
      <c r="H47" s="65"/>
      <c r="I47" s="66"/>
      <c r="J47" s="66"/>
      <c r="K47" s="66"/>
      <c r="L47" s="66"/>
      <c r="M47" s="66"/>
      <c r="N47" s="66"/>
      <c r="O47" s="66"/>
      <c r="P47" s="66"/>
      <c r="Q47" s="67"/>
      <c r="R47" s="28">
        <f t="shared" si="10"/>
        <v>0</v>
      </c>
    </row>
    <row r="48" spans="1:18" x14ac:dyDescent="0.4">
      <c r="A48" s="72"/>
      <c r="B48" s="112" t="s">
        <v>29</v>
      </c>
      <c r="C48" s="112"/>
      <c r="D48" s="112"/>
      <c r="E48" s="64">
        <v>0.21</v>
      </c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7"/>
      <c r="R48" s="28">
        <f t="shared" si="10"/>
        <v>0</v>
      </c>
    </row>
    <row r="49" spans="1:18" x14ac:dyDescent="0.4">
      <c r="A49" s="72"/>
      <c r="B49" s="112" t="s">
        <v>29</v>
      </c>
      <c r="C49" s="112"/>
      <c r="D49" s="112"/>
      <c r="E49" s="64">
        <v>0.21</v>
      </c>
      <c r="F49" s="65"/>
      <c r="G49" s="65"/>
      <c r="H49" s="65"/>
      <c r="I49" s="66"/>
      <c r="J49" s="66"/>
      <c r="K49" s="66"/>
      <c r="L49" s="66"/>
      <c r="M49" s="66"/>
      <c r="N49" s="66"/>
      <c r="O49" s="66"/>
      <c r="P49" s="66"/>
      <c r="Q49" s="67"/>
      <c r="R49" s="28">
        <f t="shared" si="10"/>
        <v>0</v>
      </c>
    </row>
    <row r="50" spans="1:18" x14ac:dyDescent="0.4">
      <c r="A50" s="72"/>
      <c r="B50" s="112" t="s">
        <v>29</v>
      </c>
      <c r="C50" s="112"/>
      <c r="D50" s="112"/>
      <c r="E50" s="64">
        <v>0.21</v>
      </c>
      <c r="F50" s="65"/>
      <c r="G50" s="65"/>
      <c r="H50" s="65"/>
      <c r="I50" s="66"/>
      <c r="J50" s="66"/>
      <c r="K50" s="66"/>
      <c r="L50" s="66"/>
      <c r="M50" s="66"/>
      <c r="N50" s="66"/>
      <c r="O50" s="66"/>
      <c r="P50" s="66"/>
      <c r="Q50" s="67"/>
      <c r="R50" s="28">
        <f t="shared" si="10"/>
        <v>0</v>
      </c>
    </row>
    <row r="51" spans="1:18" x14ac:dyDescent="0.4">
      <c r="A51" s="72"/>
      <c r="B51" s="112" t="s">
        <v>29</v>
      </c>
      <c r="C51" s="112"/>
      <c r="D51" s="112"/>
      <c r="E51" s="64">
        <v>0.21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77"/>
      <c r="R51" s="28">
        <f t="shared" si="10"/>
        <v>0</v>
      </c>
    </row>
    <row r="52" spans="1:18" x14ac:dyDescent="0.4">
      <c r="A52" s="78"/>
      <c r="B52" s="138" t="s">
        <v>29</v>
      </c>
      <c r="C52" s="138"/>
      <c r="D52" s="138"/>
      <c r="E52" s="64">
        <v>0.21</v>
      </c>
      <c r="F52" s="68"/>
      <c r="G52" s="68"/>
      <c r="H52" s="68"/>
      <c r="I52" s="69"/>
      <c r="J52" s="69"/>
      <c r="K52" s="69"/>
      <c r="L52" s="69"/>
      <c r="M52" s="69"/>
      <c r="N52" s="69"/>
      <c r="O52" s="69"/>
      <c r="P52" s="69"/>
      <c r="Q52" s="70"/>
      <c r="R52" s="28">
        <f t="shared" si="10"/>
        <v>0</v>
      </c>
    </row>
    <row r="53" spans="1:18" ht="15.75" customHeight="1" x14ac:dyDescent="0.4">
      <c r="A53" s="72"/>
      <c r="B53" s="112" t="s">
        <v>29</v>
      </c>
      <c r="C53" s="112"/>
      <c r="D53" s="112"/>
      <c r="E53" s="64">
        <v>0.21</v>
      </c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7"/>
      <c r="R53" s="28">
        <f t="shared" si="10"/>
        <v>0</v>
      </c>
    </row>
    <row r="54" spans="1:18" x14ac:dyDescent="0.4">
      <c r="A54" s="25"/>
      <c r="B54" s="111" t="s">
        <v>30</v>
      </c>
      <c r="C54" s="111"/>
      <c r="D54" s="111"/>
      <c r="E54" s="8"/>
      <c r="F54" s="36">
        <f>SUM(F34:F53)+F32</f>
        <v>0</v>
      </c>
      <c r="G54" s="36">
        <f t="shared" ref="G54:Q54" si="11">SUM(G34:G53)+G32</f>
        <v>0</v>
      </c>
      <c r="H54" s="36">
        <f t="shared" si="11"/>
        <v>0</v>
      </c>
      <c r="I54" s="36">
        <f t="shared" si="11"/>
        <v>0</v>
      </c>
      <c r="J54" s="36">
        <f t="shared" si="11"/>
        <v>0</v>
      </c>
      <c r="K54" s="36">
        <f t="shared" si="11"/>
        <v>0</v>
      </c>
      <c r="L54" s="36">
        <f t="shared" si="11"/>
        <v>0</v>
      </c>
      <c r="M54" s="36">
        <f t="shared" si="11"/>
        <v>0</v>
      </c>
      <c r="N54" s="36">
        <f t="shared" si="11"/>
        <v>0</v>
      </c>
      <c r="O54" s="36">
        <f t="shared" si="11"/>
        <v>0</v>
      </c>
      <c r="P54" s="36">
        <f t="shared" si="11"/>
        <v>0</v>
      </c>
      <c r="Q54" s="37">
        <f t="shared" si="11"/>
        <v>0</v>
      </c>
      <c r="R54" s="28">
        <f t="shared" si="10"/>
        <v>0</v>
      </c>
    </row>
    <row r="55" spans="1:18" x14ac:dyDescent="0.4">
      <c r="A55" s="22"/>
      <c r="B55" s="139"/>
      <c r="C55" s="139"/>
      <c r="D55" s="139"/>
      <c r="E55" s="11"/>
      <c r="F55" s="47"/>
      <c r="G55" s="47"/>
      <c r="H55" s="47"/>
      <c r="I55" s="45"/>
      <c r="J55" s="45"/>
      <c r="K55" s="45"/>
      <c r="L55" s="45"/>
      <c r="M55" s="45"/>
      <c r="N55" s="45"/>
      <c r="O55" s="45"/>
      <c r="P55" s="45"/>
      <c r="Q55" s="46"/>
      <c r="R55" s="28">
        <f t="shared" si="10"/>
        <v>0</v>
      </c>
    </row>
    <row r="56" spans="1:18" ht="15.75" customHeight="1" x14ac:dyDescent="0.4">
      <c r="A56" s="119" t="s">
        <v>31</v>
      </c>
      <c r="B56" s="120"/>
      <c r="C56" s="120"/>
      <c r="D56" s="121"/>
      <c r="E56" s="13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28">
        <f t="shared" si="10"/>
        <v>0</v>
      </c>
    </row>
    <row r="57" spans="1:18" x14ac:dyDescent="0.4">
      <c r="A57" s="72"/>
      <c r="B57" s="112" t="s">
        <v>32</v>
      </c>
      <c r="C57" s="112"/>
      <c r="D57" s="112"/>
      <c r="E57" s="64">
        <v>0</v>
      </c>
      <c r="F57" s="65"/>
      <c r="G57" s="65"/>
      <c r="H57" s="65"/>
      <c r="I57" s="66"/>
      <c r="J57" s="66"/>
      <c r="K57" s="66"/>
      <c r="L57" s="66"/>
      <c r="M57" s="66"/>
      <c r="N57" s="66"/>
      <c r="O57" s="66"/>
      <c r="P57" s="66"/>
      <c r="Q57" s="67"/>
      <c r="R57" s="28">
        <f t="shared" si="10"/>
        <v>0</v>
      </c>
    </row>
    <row r="58" spans="1:18" x14ac:dyDescent="0.4">
      <c r="A58" s="72"/>
      <c r="B58" s="112" t="s">
        <v>33</v>
      </c>
      <c r="C58" s="112"/>
      <c r="D58" s="112"/>
      <c r="E58" s="64">
        <v>0.21</v>
      </c>
      <c r="F58" s="65"/>
      <c r="G58" s="65"/>
      <c r="H58" s="65"/>
      <c r="I58" s="66"/>
      <c r="J58" s="66"/>
      <c r="K58" s="66"/>
      <c r="L58" s="66"/>
      <c r="M58" s="66"/>
      <c r="N58" s="66"/>
      <c r="O58" s="66"/>
      <c r="P58" s="66"/>
      <c r="Q58" s="67"/>
      <c r="R58" s="28">
        <f t="shared" si="10"/>
        <v>0</v>
      </c>
    </row>
    <row r="59" spans="1:18" x14ac:dyDescent="0.4">
      <c r="A59" s="72"/>
      <c r="B59" s="112" t="s">
        <v>34</v>
      </c>
      <c r="C59" s="112"/>
      <c r="D59" s="112"/>
      <c r="E59" s="64">
        <v>0</v>
      </c>
      <c r="F59" s="65"/>
      <c r="G59" s="65"/>
      <c r="H59" s="65"/>
      <c r="I59" s="66"/>
      <c r="J59" s="66"/>
      <c r="K59" s="66"/>
      <c r="L59" s="66"/>
      <c r="M59" s="66"/>
      <c r="N59" s="66"/>
      <c r="O59" s="66"/>
      <c r="P59" s="66"/>
      <c r="Q59" s="67"/>
      <c r="R59" s="28">
        <f t="shared" si="10"/>
        <v>0</v>
      </c>
    </row>
    <row r="60" spans="1:18" x14ac:dyDescent="0.4">
      <c r="A60" s="72"/>
      <c r="B60" s="112" t="s">
        <v>26</v>
      </c>
      <c r="C60" s="112"/>
      <c r="D60" s="112"/>
      <c r="E60" s="64">
        <v>0.21</v>
      </c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7"/>
      <c r="R60" s="28">
        <f t="shared" si="10"/>
        <v>0</v>
      </c>
    </row>
    <row r="61" spans="1:18" x14ac:dyDescent="0.4">
      <c r="A61" s="72"/>
      <c r="B61" s="112" t="s">
        <v>35</v>
      </c>
      <c r="C61" s="112"/>
      <c r="D61" s="112"/>
      <c r="E61" s="64">
        <v>0.21</v>
      </c>
      <c r="F61" s="65"/>
      <c r="G61" s="65"/>
      <c r="H61" s="65"/>
      <c r="I61" s="66"/>
      <c r="J61" s="66"/>
      <c r="K61" s="66"/>
      <c r="L61" s="66"/>
      <c r="M61" s="66"/>
      <c r="N61" s="66"/>
      <c r="O61" s="66"/>
      <c r="P61" s="66"/>
      <c r="Q61" s="67"/>
      <c r="R61" s="28">
        <f t="shared" si="10"/>
        <v>0</v>
      </c>
    </row>
    <row r="62" spans="1:18" x14ac:dyDescent="0.4">
      <c r="A62" s="73"/>
      <c r="B62" s="122" t="s">
        <v>36</v>
      </c>
      <c r="C62" s="122"/>
      <c r="D62" s="122"/>
      <c r="E62" s="64">
        <v>0.21</v>
      </c>
      <c r="F62" s="74"/>
      <c r="G62" s="74"/>
      <c r="H62" s="74"/>
      <c r="I62" s="75"/>
      <c r="J62" s="75"/>
      <c r="K62" s="75"/>
      <c r="L62" s="75"/>
      <c r="M62" s="75"/>
      <c r="N62" s="75"/>
      <c r="O62" s="75"/>
      <c r="P62" s="75"/>
      <c r="Q62" s="76"/>
      <c r="R62" s="28">
        <f t="shared" si="10"/>
        <v>0</v>
      </c>
    </row>
    <row r="63" spans="1:18" x14ac:dyDescent="0.4">
      <c r="A63" s="72"/>
      <c r="B63" s="112" t="s">
        <v>37</v>
      </c>
      <c r="C63" s="112"/>
      <c r="D63" s="112"/>
      <c r="E63" s="64">
        <v>0</v>
      </c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7"/>
      <c r="R63" s="28">
        <f t="shared" si="10"/>
        <v>0</v>
      </c>
    </row>
    <row r="64" spans="1:18" x14ac:dyDescent="0.4">
      <c r="A64" s="72"/>
      <c r="B64" s="112" t="s">
        <v>29</v>
      </c>
      <c r="C64" s="112"/>
      <c r="D64" s="112"/>
      <c r="E64" s="64">
        <v>0.21</v>
      </c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7"/>
      <c r="R64" s="28">
        <f t="shared" ref="R64:R95" si="12">SUM(F64:Q64)</f>
        <v>0</v>
      </c>
    </row>
    <row r="65" spans="1:18" x14ac:dyDescent="0.4">
      <c r="A65" s="72"/>
      <c r="B65" s="112" t="s">
        <v>29</v>
      </c>
      <c r="C65" s="112"/>
      <c r="D65" s="112"/>
      <c r="E65" s="64">
        <v>0.21</v>
      </c>
      <c r="F65" s="65"/>
      <c r="G65" s="65"/>
      <c r="H65" s="65"/>
      <c r="I65" s="66"/>
      <c r="J65" s="66"/>
      <c r="K65" s="66"/>
      <c r="L65" s="66"/>
      <c r="M65" s="66"/>
      <c r="N65" s="66"/>
      <c r="O65" s="66"/>
      <c r="P65" s="66"/>
      <c r="Q65" s="67"/>
      <c r="R65" s="28">
        <f t="shared" si="12"/>
        <v>0</v>
      </c>
    </row>
    <row r="66" spans="1:18" x14ac:dyDescent="0.4">
      <c r="A66" s="72"/>
      <c r="B66" s="112" t="s">
        <v>29</v>
      </c>
      <c r="C66" s="112"/>
      <c r="D66" s="112"/>
      <c r="E66" s="64">
        <v>0.21</v>
      </c>
      <c r="F66" s="65"/>
      <c r="G66" s="65"/>
      <c r="H66" s="65"/>
      <c r="I66" s="66"/>
      <c r="J66" s="66"/>
      <c r="K66" s="66"/>
      <c r="L66" s="66"/>
      <c r="M66" s="66"/>
      <c r="N66" s="66"/>
      <c r="O66" s="66"/>
      <c r="P66" s="66"/>
      <c r="Q66" s="67"/>
      <c r="R66" s="28">
        <f t="shared" si="12"/>
        <v>0</v>
      </c>
    </row>
    <row r="67" spans="1:18" x14ac:dyDescent="0.4">
      <c r="A67" s="72"/>
      <c r="B67" s="112" t="s">
        <v>29</v>
      </c>
      <c r="C67" s="112"/>
      <c r="D67" s="112"/>
      <c r="E67" s="64">
        <v>0.21</v>
      </c>
      <c r="F67" s="65"/>
      <c r="G67" s="65"/>
      <c r="H67" s="65"/>
      <c r="I67" s="66"/>
      <c r="J67" s="66"/>
      <c r="K67" s="66"/>
      <c r="L67" s="66"/>
      <c r="M67" s="66"/>
      <c r="N67" s="66"/>
      <c r="O67" s="66"/>
      <c r="P67" s="66"/>
      <c r="Q67" s="67"/>
      <c r="R67" s="28">
        <f t="shared" si="12"/>
        <v>0</v>
      </c>
    </row>
    <row r="68" spans="1:18" x14ac:dyDescent="0.4">
      <c r="A68" s="72"/>
      <c r="B68" s="112" t="s">
        <v>29</v>
      </c>
      <c r="C68" s="112"/>
      <c r="D68" s="112"/>
      <c r="E68" s="64">
        <v>0.21</v>
      </c>
      <c r="F68" s="65"/>
      <c r="G68" s="65"/>
      <c r="H68" s="65"/>
      <c r="I68" s="66"/>
      <c r="J68" s="66"/>
      <c r="K68" s="66"/>
      <c r="L68" s="66"/>
      <c r="M68" s="66"/>
      <c r="N68" s="66"/>
      <c r="O68" s="66"/>
      <c r="P68" s="66"/>
      <c r="Q68" s="67"/>
      <c r="R68" s="28">
        <f t="shared" si="12"/>
        <v>0</v>
      </c>
    </row>
    <row r="69" spans="1:18" x14ac:dyDescent="0.4">
      <c r="A69" s="72"/>
      <c r="B69" s="112" t="s">
        <v>29</v>
      </c>
      <c r="C69" s="112"/>
      <c r="D69" s="112"/>
      <c r="E69" s="64">
        <v>0.21</v>
      </c>
      <c r="F69" s="65"/>
      <c r="G69" s="65"/>
      <c r="H69" s="65"/>
      <c r="I69" s="66"/>
      <c r="J69" s="66"/>
      <c r="K69" s="66"/>
      <c r="L69" s="66"/>
      <c r="M69" s="66"/>
      <c r="N69" s="66"/>
      <c r="O69" s="66"/>
      <c r="P69" s="66"/>
      <c r="Q69" s="67"/>
      <c r="R69" s="28">
        <f t="shared" si="12"/>
        <v>0</v>
      </c>
    </row>
    <row r="70" spans="1:18" x14ac:dyDescent="0.4">
      <c r="A70" s="72"/>
      <c r="B70" s="112" t="s">
        <v>29</v>
      </c>
      <c r="C70" s="112"/>
      <c r="D70" s="112"/>
      <c r="E70" s="64">
        <v>0.21</v>
      </c>
      <c r="F70" s="65"/>
      <c r="G70" s="65"/>
      <c r="H70" s="65"/>
      <c r="I70" s="66"/>
      <c r="J70" s="66"/>
      <c r="K70" s="66"/>
      <c r="L70" s="66"/>
      <c r="M70" s="66"/>
      <c r="N70" s="66"/>
      <c r="O70" s="66"/>
      <c r="P70" s="66"/>
      <c r="Q70" s="67"/>
      <c r="R70" s="28">
        <f t="shared" si="12"/>
        <v>0</v>
      </c>
    </row>
    <row r="71" spans="1:18" x14ac:dyDescent="0.4">
      <c r="A71" s="72"/>
      <c r="B71" s="112" t="s">
        <v>29</v>
      </c>
      <c r="C71" s="112"/>
      <c r="D71" s="112"/>
      <c r="E71" s="64">
        <v>0.21</v>
      </c>
      <c r="F71" s="65"/>
      <c r="G71" s="65"/>
      <c r="H71" s="65"/>
      <c r="I71" s="66"/>
      <c r="J71" s="66"/>
      <c r="K71" s="66"/>
      <c r="L71" s="66"/>
      <c r="M71" s="66"/>
      <c r="N71" s="66"/>
      <c r="O71" s="66"/>
      <c r="P71" s="66"/>
      <c r="Q71" s="67"/>
      <c r="R71" s="28">
        <f t="shared" si="12"/>
        <v>0</v>
      </c>
    </row>
    <row r="72" spans="1:18" x14ac:dyDescent="0.4">
      <c r="A72" s="72"/>
      <c r="B72" s="112" t="s">
        <v>29</v>
      </c>
      <c r="C72" s="112"/>
      <c r="D72" s="112"/>
      <c r="E72" s="64">
        <v>0.21</v>
      </c>
      <c r="F72" s="65"/>
      <c r="G72" s="65"/>
      <c r="H72" s="65"/>
      <c r="I72" s="66"/>
      <c r="J72" s="66"/>
      <c r="K72" s="66"/>
      <c r="L72" s="66"/>
      <c r="M72" s="66"/>
      <c r="N72" s="66"/>
      <c r="O72" s="66"/>
      <c r="P72" s="66"/>
      <c r="Q72" s="67"/>
      <c r="R72" s="28">
        <f t="shared" si="12"/>
        <v>0</v>
      </c>
    </row>
    <row r="73" spans="1:18" x14ac:dyDescent="0.4">
      <c r="A73" s="72"/>
      <c r="B73" s="112" t="s">
        <v>29</v>
      </c>
      <c r="C73" s="112"/>
      <c r="D73" s="112"/>
      <c r="E73" s="64">
        <v>0.21</v>
      </c>
      <c r="F73" s="65"/>
      <c r="G73" s="65"/>
      <c r="H73" s="65"/>
      <c r="I73" s="66"/>
      <c r="J73" s="66"/>
      <c r="K73" s="66"/>
      <c r="L73" s="66"/>
      <c r="M73" s="66"/>
      <c r="N73" s="66"/>
      <c r="O73" s="66"/>
      <c r="P73" s="66"/>
      <c r="Q73" s="67"/>
      <c r="R73" s="28">
        <f t="shared" si="12"/>
        <v>0</v>
      </c>
    </row>
    <row r="74" spans="1:18" x14ac:dyDescent="0.4">
      <c r="A74" s="72"/>
      <c r="B74" s="112" t="s">
        <v>29</v>
      </c>
      <c r="C74" s="112"/>
      <c r="D74" s="112"/>
      <c r="E74" s="64">
        <v>0.21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77"/>
      <c r="R74" s="28">
        <f t="shared" si="12"/>
        <v>0</v>
      </c>
    </row>
    <row r="75" spans="1:18" x14ac:dyDescent="0.4">
      <c r="A75" s="72"/>
      <c r="B75" s="112" t="s">
        <v>29</v>
      </c>
      <c r="C75" s="112"/>
      <c r="D75" s="112"/>
      <c r="E75" s="64">
        <v>0.21</v>
      </c>
      <c r="F75" s="65"/>
      <c r="G75" s="65"/>
      <c r="H75" s="65"/>
      <c r="I75" s="66"/>
      <c r="J75" s="66"/>
      <c r="K75" s="66"/>
      <c r="L75" s="66"/>
      <c r="M75" s="66"/>
      <c r="N75" s="66"/>
      <c r="O75" s="66"/>
      <c r="P75" s="66"/>
      <c r="Q75" s="67"/>
      <c r="R75" s="28">
        <f t="shared" si="12"/>
        <v>0</v>
      </c>
    </row>
    <row r="76" spans="1:18" ht="15.75" customHeight="1" x14ac:dyDescent="0.4">
      <c r="A76" s="72"/>
      <c r="B76" s="112" t="s">
        <v>29</v>
      </c>
      <c r="C76" s="112"/>
      <c r="D76" s="112"/>
      <c r="E76" s="64">
        <v>0.21</v>
      </c>
      <c r="F76" s="65"/>
      <c r="G76" s="65"/>
      <c r="H76" s="65"/>
      <c r="I76" s="66"/>
      <c r="J76" s="66"/>
      <c r="K76" s="66"/>
      <c r="L76" s="66"/>
      <c r="M76" s="66"/>
      <c r="N76" s="66"/>
      <c r="O76" s="66"/>
      <c r="P76" s="66"/>
      <c r="Q76" s="67"/>
      <c r="R76" s="28">
        <f t="shared" si="12"/>
        <v>0</v>
      </c>
    </row>
    <row r="77" spans="1:18" x14ac:dyDescent="0.4">
      <c r="A77" s="25"/>
      <c r="B77" s="111" t="s">
        <v>38</v>
      </c>
      <c r="C77" s="111"/>
      <c r="D77" s="111"/>
      <c r="E77" s="8"/>
      <c r="F77" s="36">
        <f>SUM(F57:F76)</f>
        <v>0</v>
      </c>
      <c r="G77" s="36">
        <f t="shared" ref="G77:Q77" si="13">SUM(G71:G76)</f>
        <v>0</v>
      </c>
      <c r="H77" s="36">
        <f t="shared" si="13"/>
        <v>0</v>
      </c>
      <c r="I77" s="36">
        <f t="shared" si="13"/>
        <v>0</v>
      </c>
      <c r="J77" s="36">
        <f t="shared" si="13"/>
        <v>0</v>
      </c>
      <c r="K77" s="36">
        <f t="shared" si="13"/>
        <v>0</v>
      </c>
      <c r="L77" s="36">
        <f t="shared" si="13"/>
        <v>0</v>
      </c>
      <c r="M77" s="36">
        <f t="shared" si="13"/>
        <v>0</v>
      </c>
      <c r="N77" s="36">
        <f t="shared" si="13"/>
        <v>0</v>
      </c>
      <c r="O77" s="36">
        <f t="shared" si="13"/>
        <v>0</v>
      </c>
      <c r="P77" s="36">
        <f t="shared" si="13"/>
        <v>0</v>
      </c>
      <c r="Q77" s="37">
        <f t="shared" si="13"/>
        <v>0</v>
      </c>
      <c r="R77" s="28">
        <f t="shared" si="12"/>
        <v>0</v>
      </c>
    </row>
    <row r="78" spans="1:18" x14ac:dyDescent="0.4">
      <c r="A78" s="26"/>
      <c r="B78" s="7"/>
      <c r="C78" s="7"/>
      <c r="D78" s="7"/>
      <c r="E78" s="7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57"/>
      <c r="R78" s="28">
        <f t="shared" si="12"/>
        <v>0</v>
      </c>
    </row>
    <row r="79" spans="1:18" x14ac:dyDescent="0.4">
      <c r="A79" s="20"/>
      <c r="B79" s="112" t="s">
        <v>39</v>
      </c>
      <c r="C79" s="112"/>
      <c r="D79" s="112"/>
      <c r="E79" s="64">
        <v>0</v>
      </c>
      <c r="F79" s="65"/>
      <c r="G79" s="65"/>
      <c r="H79" s="65"/>
      <c r="I79" s="66"/>
      <c r="J79" s="66"/>
      <c r="K79" s="66"/>
      <c r="L79" s="66"/>
      <c r="M79" s="66"/>
      <c r="N79" s="66"/>
      <c r="O79" s="66"/>
      <c r="P79" s="66"/>
      <c r="Q79" s="67"/>
      <c r="R79" s="28">
        <f t="shared" si="12"/>
        <v>0</v>
      </c>
    </row>
    <row r="80" spans="1:18" x14ac:dyDescent="0.4">
      <c r="A80" s="20"/>
      <c r="B80" s="112" t="s">
        <v>40</v>
      </c>
      <c r="C80" s="112"/>
      <c r="D80" s="112"/>
      <c r="E80" s="64">
        <v>0</v>
      </c>
      <c r="F80" s="65"/>
      <c r="G80" s="65"/>
      <c r="H80" s="65"/>
      <c r="I80" s="66"/>
      <c r="J80" s="66"/>
      <c r="K80" s="66"/>
      <c r="L80" s="66"/>
      <c r="M80" s="66"/>
      <c r="N80" s="66"/>
      <c r="O80" s="66"/>
      <c r="P80" s="66"/>
      <c r="Q80" s="67"/>
      <c r="R80" s="28">
        <f t="shared" si="12"/>
        <v>0</v>
      </c>
    </row>
    <row r="81" spans="1:19" x14ac:dyDescent="0.4">
      <c r="A81" s="20"/>
      <c r="B81" s="112" t="s">
        <v>41</v>
      </c>
      <c r="C81" s="112"/>
      <c r="D81" s="112"/>
      <c r="E81" s="64">
        <v>0</v>
      </c>
      <c r="F81" s="65"/>
      <c r="G81" s="65"/>
      <c r="H81" s="65"/>
      <c r="I81" s="66"/>
      <c r="J81" s="66"/>
      <c r="K81" s="66"/>
      <c r="L81" s="66"/>
      <c r="M81" s="66"/>
      <c r="N81" s="66"/>
      <c r="O81" s="66"/>
      <c r="P81" s="66"/>
      <c r="Q81" s="67"/>
      <c r="R81" s="28">
        <f t="shared" si="12"/>
        <v>0</v>
      </c>
    </row>
    <row r="82" spans="1:19" x14ac:dyDescent="0.4">
      <c r="A82" s="20"/>
      <c r="B82" s="112"/>
      <c r="C82" s="112"/>
      <c r="D82" s="112"/>
      <c r="E82" s="64">
        <v>0.21</v>
      </c>
      <c r="F82" s="65"/>
      <c r="G82" s="65"/>
      <c r="H82" s="65"/>
      <c r="I82" s="66"/>
      <c r="J82" s="66"/>
      <c r="K82" s="66"/>
      <c r="L82" s="66"/>
      <c r="M82" s="66"/>
      <c r="N82" s="66"/>
      <c r="O82" s="66"/>
      <c r="P82" s="66"/>
      <c r="Q82" s="67"/>
      <c r="R82" s="28">
        <f t="shared" si="12"/>
        <v>0</v>
      </c>
    </row>
    <row r="83" spans="1:19" x14ac:dyDescent="0.4">
      <c r="A83" s="20"/>
      <c r="B83" s="112"/>
      <c r="C83" s="112"/>
      <c r="D83" s="112"/>
      <c r="E83" s="64">
        <v>0.21</v>
      </c>
      <c r="F83" s="65"/>
      <c r="G83" s="65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28">
        <f t="shared" si="12"/>
        <v>0</v>
      </c>
    </row>
    <row r="84" spans="1:19" x14ac:dyDescent="0.4">
      <c r="A84" s="25"/>
      <c r="B84" s="111" t="s">
        <v>42</v>
      </c>
      <c r="C84" s="111"/>
      <c r="D84" s="111"/>
      <c r="E84" s="8"/>
      <c r="F84" s="36">
        <f t="shared" ref="F84:P84" si="14">F32*$E$32+F34*$E$34+F35*$E$35+F37*$E$37+F38*$E$38+F39*$E$39+F40*$E$40+F41*$E$41+F42*$E$42+F43*$E$43+F44*$E$44+F45*$E$45+F46*$E$46+F47*$E$47+F48*$E$48+F49*$E$49+F50*$E$50+F51*$E$51+F52*$E$52+F53*$E$53+F58*$E$58+F60*$E$60+F61*$E$61+F62*$E$62+F63*$E$63+F64*$E$64+F65*$E$65+F66*$E$66+F67*$E$67+F68*$E$68+F69*$E$69+F70*$E$70+F71*$E$71+F72*$E$72+F73*$E$73+F74*$E$74+F75*$E$75+F76*$E$76+F81*$E$81+F82*$E$82+F83*$E$83</f>
        <v>0</v>
      </c>
      <c r="G84" s="36">
        <f t="shared" si="14"/>
        <v>0</v>
      </c>
      <c r="H84" s="36">
        <f t="shared" si="14"/>
        <v>0</v>
      </c>
      <c r="I84" s="36">
        <f t="shared" si="14"/>
        <v>0</v>
      </c>
      <c r="J84" s="36">
        <f t="shared" si="14"/>
        <v>0</v>
      </c>
      <c r="K84" s="36">
        <f t="shared" si="14"/>
        <v>0</v>
      </c>
      <c r="L84" s="36">
        <f t="shared" si="14"/>
        <v>0</v>
      </c>
      <c r="M84" s="36">
        <f t="shared" si="14"/>
        <v>0</v>
      </c>
      <c r="N84" s="36">
        <f t="shared" si="14"/>
        <v>0</v>
      </c>
      <c r="O84" s="36">
        <f t="shared" si="14"/>
        <v>0</v>
      </c>
      <c r="P84" s="36">
        <f t="shared" si="14"/>
        <v>0</v>
      </c>
      <c r="Q84" s="36">
        <f>Q32*$E$32+Q34*$E$34+Q35*$E$35+Q37*$E$37+Q38*$E$38+Q39*$E$39+Q40*$E$40+Q41*$E$41+Q42*$E$42+Q43*$E$43+Q44*$E$44+Q45*$E$45+Q46*$E$46+Q47*$E$47+Q48*$E$48+Q49*$E$49+Q50*$E$50+Q51*$E$51+Q52*$E$52+Q53*$E$53+Q58*$E$58+Q60*$E$60+Q61*$E$61+Q62*$E$62+Q63*$E$63+Q64*$E$64+Q65*$E$65+Q66*$E$66+Q67*$E$67+Q68*$E$68+Q69*$E$69+Q70*$E$70+Q71*$E$71+Q72*$E$72+Q73*$E$73+Q74*$E$74+Q75*$E$75+Q76*$E$76+Q81*$E$81+Q82*$E$82+Q83*$E$83</f>
        <v>0</v>
      </c>
      <c r="R84" s="28">
        <f t="shared" si="12"/>
        <v>0</v>
      </c>
    </row>
    <row r="85" spans="1:19" x14ac:dyDescent="0.4">
      <c r="A85" s="26"/>
      <c r="B85" s="7"/>
      <c r="C85" s="7"/>
      <c r="D85" s="7"/>
      <c r="E85" s="7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57"/>
      <c r="R85" s="28">
        <f t="shared" si="12"/>
        <v>0</v>
      </c>
    </row>
    <row r="86" spans="1:19" x14ac:dyDescent="0.4">
      <c r="A86" s="20"/>
      <c r="B86" s="102" t="s">
        <v>43</v>
      </c>
      <c r="C86" s="103"/>
      <c r="D86" s="103"/>
      <c r="E86" s="104"/>
      <c r="F86" s="65"/>
      <c r="G86" s="65"/>
      <c r="H86" s="65"/>
      <c r="I86" s="66"/>
      <c r="J86" s="66"/>
      <c r="K86" s="66"/>
      <c r="L86" s="66"/>
      <c r="M86" s="66"/>
      <c r="N86" s="66"/>
      <c r="O86" s="66"/>
      <c r="P86" s="66"/>
      <c r="Q86" s="67"/>
      <c r="R86" s="28">
        <f t="shared" si="12"/>
        <v>0</v>
      </c>
    </row>
    <row r="87" spans="1:19" x14ac:dyDescent="0.4">
      <c r="A87" s="20"/>
      <c r="B87" s="108" t="s">
        <v>44</v>
      </c>
      <c r="C87" s="109"/>
      <c r="D87" s="109"/>
      <c r="E87" s="110"/>
      <c r="F87" s="65"/>
      <c r="G87" s="65"/>
      <c r="H87" s="65"/>
      <c r="I87" s="66"/>
      <c r="J87" s="66"/>
      <c r="K87" s="66"/>
      <c r="L87" s="66"/>
      <c r="M87" s="66"/>
      <c r="N87" s="66"/>
      <c r="O87" s="66"/>
      <c r="P87" s="66"/>
      <c r="Q87" s="67"/>
      <c r="R87" s="28">
        <f t="shared" si="12"/>
        <v>0</v>
      </c>
    </row>
    <row r="88" spans="1:19" x14ac:dyDescent="0.4">
      <c r="A88" s="20"/>
      <c r="B88" s="108" t="s">
        <v>45</v>
      </c>
      <c r="C88" s="109"/>
      <c r="D88" s="109"/>
      <c r="E88" s="110"/>
      <c r="F88" s="65"/>
      <c r="G88" s="65"/>
      <c r="H88" s="65"/>
      <c r="I88" s="66"/>
      <c r="J88" s="66"/>
      <c r="K88" s="66"/>
      <c r="L88" s="66"/>
      <c r="M88" s="66"/>
      <c r="N88" s="66"/>
      <c r="O88" s="66"/>
      <c r="P88" s="66"/>
      <c r="Q88" s="67"/>
      <c r="R88" s="28">
        <f t="shared" si="12"/>
        <v>0</v>
      </c>
    </row>
    <row r="89" spans="1:19" x14ac:dyDescent="0.4">
      <c r="A89" s="20"/>
      <c r="B89" s="102"/>
      <c r="C89" s="103"/>
      <c r="D89" s="103"/>
      <c r="E89" s="104"/>
      <c r="F89" s="65"/>
      <c r="G89" s="65"/>
      <c r="H89" s="65"/>
      <c r="I89" s="66"/>
      <c r="J89" s="66"/>
      <c r="K89" s="66"/>
      <c r="L89" s="66"/>
      <c r="M89" s="66"/>
      <c r="N89" s="66"/>
      <c r="O89" s="66"/>
      <c r="P89" s="66"/>
      <c r="Q89" s="67"/>
      <c r="R89" s="28">
        <f t="shared" si="12"/>
        <v>0</v>
      </c>
    </row>
    <row r="90" spans="1:19" x14ac:dyDescent="0.4">
      <c r="A90" s="20"/>
      <c r="B90" s="102"/>
      <c r="C90" s="103"/>
      <c r="D90" s="103"/>
      <c r="E90" s="104"/>
      <c r="F90" s="65"/>
      <c r="G90" s="65"/>
      <c r="H90" s="65"/>
      <c r="I90" s="66"/>
      <c r="J90" s="66"/>
      <c r="K90" s="66"/>
      <c r="L90" s="66"/>
      <c r="M90" s="66"/>
      <c r="N90" s="66"/>
      <c r="O90" s="66"/>
      <c r="P90" s="66"/>
      <c r="Q90" s="67"/>
      <c r="R90" s="28">
        <f t="shared" si="12"/>
        <v>0</v>
      </c>
    </row>
    <row r="91" spans="1:19" x14ac:dyDescent="0.4">
      <c r="A91" s="20"/>
      <c r="B91" s="102"/>
      <c r="C91" s="103"/>
      <c r="D91" s="103"/>
      <c r="E91" s="104"/>
      <c r="F91" s="65"/>
      <c r="G91" s="65"/>
      <c r="H91" s="65"/>
      <c r="I91" s="66"/>
      <c r="J91" s="66"/>
      <c r="K91" s="66"/>
      <c r="L91" s="66"/>
      <c r="M91" s="66"/>
      <c r="N91" s="66"/>
      <c r="O91" s="66"/>
      <c r="P91" s="66"/>
      <c r="Q91" s="67"/>
      <c r="R91" s="28">
        <f t="shared" si="12"/>
        <v>0</v>
      </c>
    </row>
    <row r="92" spans="1:19" x14ac:dyDescent="0.4">
      <c r="A92" s="20"/>
      <c r="B92" s="102"/>
      <c r="C92" s="103"/>
      <c r="D92" s="103"/>
      <c r="E92" s="104"/>
      <c r="F92" s="65"/>
      <c r="G92" s="65"/>
      <c r="H92" s="65"/>
      <c r="I92" s="66"/>
      <c r="J92" s="66"/>
      <c r="K92" s="66"/>
      <c r="L92" s="66"/>
      <c r="M92" s="66"/>
      <c r="N92" s="66"/>
      <c r="O92" s="66"/>
      <c r="P92" s="66"/>
      <c r="Q92" s="67"/>
      <c r="R92" s="28">
        <f t="shared" si="12"/>
        <v>0</v>
      </c>
    </row>
    <row r="93" spans="1:19" x14ac:dyDescent="0.4">
      <c r="A93" s="20"/>
      <c r="B93" s="102" t="s">
        <v>47</v>
      </c>
      <c r="C93" s="103"/>
      <c r="D93" s="103"/>
      <c r="E93" s="104"/>
      <c r="F93" s="65"/>
      <c r="G93" s="65"/>
      <c r="H93" s="65"/>
      <c r="I93" s="66"/>
      <c r="J93" s="66"/>
      <c r="K93" s="66"/>
      <c r="L93" s="66"/>
      <c r="M93" s="66"/>
      <c r="N93" s="66"/>
      <c r="O93" s="66"/>
      <c r="P93" s="66"/>
      <c r="Q93" s="67"/>
      <c r="R93" s="28">
        <f t="shared" si="12"/>
        <v>0</v>
      </c>
    </row>
    <row r="94" spans="1:19" x14ac:dyDescent="0.4">
      <c r="A94" s="20"/>
      <c r="B94" s="102"/>
      <c r="C94" s="103"/>
      <c r="D94" s="103"/>
      <c r="E94" s="104"/>
      <c r="F94" s="65"/>
      <c r="G94" s="65"/>
      <c r="H94" s="65"/>
      <c r="I94" s="66"/>
      <c r="J94" s="66"/>
      <c r="K94" s="66"/>
      <c r="L94" s="66"/>
      <c r="M94" s="66"/>
      <c r="N94" s="66"/>
      <c r="O94" s="66"/>
      <c r="P94" s="66"/>
      <c r="Q94" s="67"/>
      <c r="R94" s="28">
        <f t="shared" si="12"/>
        <v>0</v>
      </c>
    </row>
    <row r="95" spans="1:19" ht="13.8" customHeight="1" thickBot="1" x14ac:dyDescent="0.45">
      <c r="A95" s="21"/>
      <c r="B95" s="105" t="s">
        <v>46</v>
      </c>
      <c r="C95" s="106"/>
      <c r="D95" s="106"/>
      <c r="E95" s="106"/>
      <c r="F95" s="107"/>
      <c r="G95" s="44">
        <f t="shared" ref="G95:L95" si="15">F27-F84</f>
        <v>0</v>
      </c>
      <c r="H95" s="44">
        <f t="shared" si="15"/>
        <v>0</v>
      </c>
      <c r="I95" s="44">
        <f t="shared" si="15"/>
        <v>0</v>
      </c>
      <c r="J95" s="44">
        <f t="shared" si="15"/>
        <v>0</v>
      </c>
      <c r="K95" s="44">
        <f t="shared" si="15"/>
        <v>0</v>
      </c>
      <c r="L95" s="44">
        <f t="shared" si="15"/>
        <v>0</v>
      </c>
      <c r="M95" s="44">
        <f t="shared" ref="M95" si="16">L27-L84</f>
        <v>0</v>
      </c>
      <c r="N95" s="44">
        <f t="shared" ref="N95" si="17">M27-M84</f>
        <v>0</v>
      </c>
      <c r="O95" s="44">
        <f t="shared" ref="O95" si="18">N27-N84</f>
        <v>0</v>
      </c>
      <c r="P95" s="44">
        <f t="shared" ref="P95" si="19">O27-O84</f>
        <v>0</v>
      </c>
      <c r="Q95" s="44">
        <f t="shared" ref="Q95" si="20">P27-P84</f>
        <v>0</v>
      </c>
      <c r="R95" s="28">
        <f t="shared" si="12"/>
        <v>0</v>
      </c>
    </row>
    <row r="96" spans="1:19" s="9" customFormat="1" ht="15.4" thickBot="1" x14ac:dyDescent="0.45">
      <c r="A96" s="89" t="s">
        <v>48</v>
      </c>
      <c r="B96" s="89"/>
      <c r="C96" s="89"/>
      <c r="D96" s="89"/>
      <c r="E96" s="89"/>
      <c r="F96" s="27">
        <f>F54+F77+F79+F80+F81+F82+F83+F86+F87+F88+F89+F84+F90+F91+F92+F93+F94</f>
        <v>0</v>
      </c>
      <c r="G96" s="27">
        <f>G54+G77+G79+G80+G81+G82+G83+G84+G86+G87+G88+G89+G90+G91+G92+G93+G94+G95</f>
        <v>0</v>
      </c>
      <c r="H96" s="27">
        <f t="shared" ref="H96:Q96" si="21">H54+H77+H79+H80+H81+H82+H83+H84+H86+H87+H88+H89+H90+H91+H92+H93+H94+H95</f>
        <v>0</v>
      </c>
      <c r="I96" s="27">
        <f t="shared" si="21"/>
        <v>0</v>
      </c>
      <c r="J96" s="27">
        <f t="shared" si="21"/>
        <v>0</v>
      </c>
      <c r="K96" s="27">
        <f t="shared" si="21"/>
        <v>0</v>
      </c>
      <c r="L96" s="27">
        <f t="shared" si="21"/>
        <v>0</v>
      </c>
      <c r="M96" s="27">
        <f t="shared" si="21"/>
        <v>0</v>
      </c>
      <c r="N96" s="27">
        <f t="shared" si="21"/>
        <v>0</v>
      </c>
      <c r="O96" s="27">
        <f t="shared" si="21"/>
        <v>0</v>
      </c>
      <c r="P96" s="27">
        <f t="shared" si="21"/>
        <v>0</v>
      </c>
      <c r="Q96" s="27">
        <f t="shared" si="21"/>
        <v>0</v>
      </c>
      <c r="R96" s="28">
        <f t="shared" ref="R96:R97" si="22">SUM(F96:Q96)</f>
        <v>0</v>
      </c>
      <c r="S96" s="50"/>
    </row>
    <row r="97" spans="1:18" x14ac:dyDescent="0.4">
      <c r="D97" s="90" t="s">
        <v>49</v>
      </c>
      <c r="E97" s="90"/>
      <c r="F97" s="29">
        <f t="shared" ref="F97:Q97" si="23">F28-F96</f>
        <v>0</v>
      </c>
      <c r="G97" s="29">
        <f t="shared" si="23"/>
        <v>0</v>
      </c>
      <c r="H97" s="29">
        <f t="shared" si="23"/>
        <v>0</v>
      </c>
      <c r="I97" s="29">
        <f t="shared" si="23"/>
        <v>0</v>
      </c>
      <c r="J97" s="29">
        <f t="shared" si="23"/>
        <v>0</v>
      </c>
      <c r="K97" s="29">
        <f t="shared" si="23"/>
        <v>0</v>
      </c>
      <c r="L97" s="29">
        <f t="shared" si="23"/>
        <v>0</v>
      </c>
      <c r="M97" s="29">
        <f t="shared" si="23"/>
        <v>0</v>
      </c>
      <c r="N97" s="29">
        <f t="shared" si="23"/>
        <v>0</v>
      </c>
      <c r="O97" s="29">
        <f t="shared" si="23"/>
        <v>0</v>
      </c>
      <c r="P97" s="29">
        <f t="shared" si="23"/>
        <v>0</v>
      </c>
      <c r="Q97" s="29">
        <f t="shared" si="23"/>
        <v>0</v>
      </c>
      <c r="R97" s="30">
        <f t="shared" si="22"/>
        <v>0</v>
      </c>
    </row>
    <row r="98" spans="1:18" ht="14.25" thickBot="1" x14ac:dyDescent="0.45">
      <c r="A98" s="15"/>
      <c r="B98" s="15"/>
      <c r="C98" s="15"/>
      <c r="D98" s="91" t="s">
        <v>50</v>
      </c>
      <c r="E98" s="91"/>
      <c r="F98" s="31">
        <f>F97+F10</f>
        <v>0</v>
      </c>
      <c r="G98" s="31">
        <f>F98+G97</f>
        <v>0</v>
      </c>
      <c r="H98" s="31">
        <f t="shared" ref="H98:L98" si="24">G98+H97</f>
        <v>0</v>
      </c>
      <c r="I98" s="31">
        <f t="shared" si="24"/>
        <v>0</v>
      </c>
      <c r="J98" s="31">
        <f t="shared" si="24"/>
        <v>0</v>
      </c>
      <c r="K98" s="31">
        <f t="shared" si="24"/>
        <v>0</v>
      </c>
      <c r="L98" s="31">
        <f t="shared" si="24"/>
        <v>0</v>
      </c>
      <c r="M98" s="31">
        <f t="shared" ref="M98" si="25">L98+M97</f>
        <v>0</v>
      </c>
      <c r="N98" s="31">
        <f t="shared" ref="N98" si="26">M98+N97</f>
        <v>0</v>
      </c>
      <c r="O98" s="31">
        <f t="shared" ref="O98" si="27">N98+O97</f>
        <v>0</v>
      </c>
      <c r="P98" s="31">
        <f t="shared" ref="P98" si="28">O98+P97</f>
        <v>0</v>
      </c>
      <c r="Q98" s="31">
        <f t="shared" ref="Q98" si="29">P98+Q97</f>
        <v>0</v>
      </c>
      <c r="R98" s="30"/>
    </row>
    <row r="99" spans="1:18" ht="14.25" thickTop="1" x14ac:dyDescent="0.4"/>
  </sheetData>
  <sheetProtection algorithmName="SHA-512" hashValue="qSfl1AWU9Bwrbi2EJChqB8QMMgls4p0sHXZsMwrEQtHQrCBlaQ8HzRPUvHC6bc8zLgXTTDGxEtGmCORkRU1Hfw==" saltValue="Kic35Ex+3Vpwl0bFleApFw==" spinCount="100000" sheet="1" objects="1" scenarios="1" selectLockedCells="1"/>
  <mergeCells count="92">
    <mergeCell ref="B70:D70"/>
    <mergeCell ref="B67:D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8:D68"/>
    <mergeCell ref="B42:D42"/>
    <mergeCell ref="B43:D43"/>
    <mergeCell ref="B44:D44"/>
    <mergeCell ref="B45:D45"/>
    <mergeCell ref="B69:D69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25:D25"/>
    <mergeCell ref="B26:D26"/>
    <mergeCell ref="B13:D13"/>
    <mergeCell ref="B14:D14"/>
    <mergeCell ref="B15:D15"/>
    <mergeCell ref="B23:D23"/>
    <mergeCell ref="B24:D24"/>
    <mergeCell ref="B16:D16"/>
    <mergeCell ref="B17:D17"/>
    <mergeCell ref="B18:D18"/>
    <mergeCell ref="A3:C3"/>
    <mergeCell ref="A4:C4"/>
    <mergeCell ref="A5:C5"/>
    <mergeCell ref="A6:K6"/>
    <mergeCell ref="A7:D7"/>
    <mergeCell ref="A8:D8"/>
    <mergeCell ref="A9:D9"/>
    <mergeCell ref="B10:D10"/>
    <mergeCell ref="F7:Q7"/>
    <mergeCell ref="A11:Q11"/>
    <mergeCell ref="A30:Q30"/>
    <mergeCell ref="A33:Q33"/>
    <mergeCell ref="B71:D71"/>
    <mergeCell ref="B72:D72"/>
    <mergeCell ref="A56:D56"/>
    <mergeCell ref="A31:D31"/>
    <mergeCell ref="B34:D34"/>
    <mergeCell ref="B32:D32"/>
    <mergeCell ref="B46:D46"/>
    <mergeCell ref="B35:D35"/>
    <mergeCell ref="B36:D36"/>
    <mergeCell ref="B37:D37"/>
    <mergeCell ref="B38:D38"/>
    <mergeCell ref="B39:D39"/>
    <mergeCell ref="B40:D40"/>
    <mergeCell ref="B41:D41"/>
    <mergeCell ref="B73:D73"/>
    <mergeCell ref="B74:D74"/>
    <mergeCell ref="B75:D75"/>
    <mergeCell ref="B76:D76"/>
    <mergeCell ref="B77:D77"/>
    <mergeCell ref="B89:E89"/>
    <mergeCell ref="B90:E90"/>
    <mergeCell ref="B84:D84"/>
    <mergeCell ref="B79:D79"/>
    <mergeCell ref="B80:D80"/>
    <mergeCell ref="B81:D81"/>
    <mergeCell ref="B82:D82"/>
    <mergeCell ref="B83:D83"/>
    <mergeCell ref="A96:E96"/>
    <mergeCell ref="D97:E97"/>
    <mergeCell ref="D98:E98"/>
    <mergeCell ref="A12:Q12"/>
    <mergeCell ref="A19:E19"/>
    <mergeCell ref="A22:D22"/>
    <mergeCell ref="A27:E27"/>
    <mergeCell ref="A28:E28"/>
    <mergeCell ref="B91:E91"/>
    <mergeCell ref="B92:E92"/>
    <mergeCell ref="B93:E93"/>
    <mergeCell ref="B94:E94"/>
    <mergeCell ref="B95:F95"/>
    <mergeCell ref="B86:E86"/>
    <mergeCell ref="B87:E87"/>
    <mergeCell ref="B88:E88"/>
  </mergeCells>
  <conditionalFormatting sqref="F97:R98">
    <cfRule type="cellIs" dxfId="7" priority="1" operator="greaterThan">
      <formula>0</formula>
    </cfRule>
    <cfRule type="cellIs" dxfId="6" priority="2" operator="lessThan">
      <formula>0</formula>
    </cfRule>
  </conditionalFormatting>
  <dataValidations count="1">
    <dataValidation type="list" allowBlank="1" showInputMessage="1" showErrorMessage="1" sqref="E13:E18 E23 E25:E26 E32 E34:E53 E57:E76 E79:E83" xr:uid="{00000000-0002-0000-0100-000000000000}">
      <formula1>$S$13:$S$16</formula1>
    </dataValidation>
  </dataValidations>
  <pageMargins left="0.7" right="0.7" top="0.75" bottom="0.75" header="0.3" footer="0.3"/>
  <pageSetup paperSize="9" scale="77" orientation="landscape" verticalDpi="0" r:id="rId1"/>
  <rowBreaks count="1" manualBreakCount="1">
    <brk id="3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4"/>
  <sheetViews>
    <sheetView topLeftCell="D61" workbookViewId="0">
      <selection activeCell="F52" sqref="F52:Q60"/>
    </sheetView>
  </sheetViews>
  <sheetFormatPr defaultColWidth="9.140625" defaultRowHeight="13.9" x14ac:dyDescent="0.4"/>
  <cols>
    <col min="1" max="1" width="6.140625" style="2" customWidth="1"/>
    <col min="2" max="2" width="11" style="2" customWidth="1"/>
    <col min="3" max="3" width="39.35546875" style="2" customWidth="1"/>
    <col min="4" max="4" width="15.140625" style="2" customWidth="1"/>
    <col min="5" max="5" width="8.35546875" style="2" customWidth="1"/>
    <col min="6" max="10" width="14.640625" style="38" customWidth="1"/>
    <col min="11" max="17" width="10.640625" style="38" customWidth="1"/>
    <col min="18" max="18" width="12.140625" style="29" customWidth="1"/>
    <col min="19" max="19" width="8.35546875" style="2" hidden="1" customWidth="1"/>
    <col min="20" max="16384" width="9.140625" style="2"/>
  </cols>
  <sheetData>
    <row r="1" spans="1:19" ht="61.25" customHeight="1" x14ac:dyDescent="0.4">
      <c r="A1" s="5"/>
      <c r="B1" s="5"/>
      <c r="C1" s="5"/>
      <c r="D1" s="5"/>
    </row>
    <row r="2" spans="1:19" s="7" customFormat="1" ht="28.25" customHeight="1" thickBot="1" x14ac:dyDescent="0.45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0"/>
    </row>
    <row r="3" spans="1:19" ht="25.5" x14ac:dyDescent="0.4">
      <c r="A3" s="141" t="s">
        <v>11</v>
      </c>
      <c r="B3" s="142"/>
      <c r="C3" s="142"/>
      <c r="D3" s="143"/>
      <c r="E3" s="18" t="s">
        <v>12</v>
      </c>
      <c r="F3" s="127" t="s">
        <v>9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39" t="s">
        <v>51</v>
      </c>
    </row>
    <row r="4" spans="1:19" x14ac:dyDescent="0.4">
      <c r="A4" s="144"/>
      <c r="B4" s="145"/>
      <c r="C4" s="145"/>
      <c r="D4" s="146"/>
      <c r="E4" s="4"/>
      <c r="F4" s="41">
        <v>1</v>
      </c>
      <c r="G4" s="41">
        <v>2</v>
      </c>
      <c r="H4" s="41">
        <f>F4+2</f>
        <v>3</v>
      </c>
      <c r="I4" s="41">
        <f>F4+3</f>
        <v>4</v>
      </c>
      <c r="J4" s="41">
        <f>F4+4</f>
        <v>5</v>
      </c>
      <c r="K4" s="41">
        <f>F4+5</f>
        <v>6</v>
      </c>
      <c r="L4" s="41">
        <f>G4+5</f>
        <v>7</v>
      </c>
      <c r="M4" s="41">
        <v>8</v>
      </c>
      <c r="N4" s="41">
        <v>9</v>
      </c>
      <c r="O4" s="41">
        <v>10</v>
      </c>
      <c r="P4" s="41">
        <v>11</v>
      </c>
      <c r="Q4" s="42">
        <v>12</v>
      </c>
      <c r="R4" s="28"/>
    </row>
    <row r="5" spans="1:19" x14ac:dyDescent="0.4">
      <c r="A5" s="144"/>
      <c r="B5" s="145"/>
      <c r="C5" s="145"/>
      <c r="D5" s="146"/>
      <c r="E5" s="10"/>
      <c r="F5" s="43">
        <f>'2026'!Q98</f>
        <v>0</v>
      </c>
      <c r="G5" s="43">
        <f>F93</f>
        <v>0</v>
      </c>
      <c r="H5" s="43">
        <f t="shared" ref="H5:Q5" si="0">G93</f>
        <v>0</v>
      </c>
      <c r="I5" s="43">
        <f t="shared" si="0"/>
        <v>0</v>
      </c>
      <c r="J5" s="43">
        <f t="shared" si="0"/>
        <v>0</v>
      </c>
      <c r="K5" s="43">
        <f t="shared" si="0"/>
        <v>0</v>
      </c>
      <c r="L5" s="43">
        <f t="shared" si="0"/>
        <v>0</v>
      </c>
      <c r="M5" s="43">
        <f t="shared" ref="M5" si="1">L93</f>
        <v>0</v>
      </c>
      <c r="N5" s="43">
        <f t="shared" ref="N5" si="2">M93</f>
        <v>0</v>
      </c>
      <c r="O5" s="43">
        <f t="shared" si="0"/>
        <v>0</v>
      </c>
      <c r="P5" s="43">
        <f t="shared" si="0"/>
        <v>0</v>
      </c>
      <c r="Q5" s="43">
        <f t="shared" si="0"/>
        <v>0</v>
      </c>
      <c r="R5" s="28"/>
    </row>
    <row r="6" spans="1:19" ht="50.45" customHeight="1" x14ac:dyDescent="0.4">
      <c r="A6" s="113" t="s">
        <v>19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28"/>
    </row>
    <row r="7" spans="1:19" x14ac:dyDescent="0.4">
      <c r="A7" s="92" t="s">
        <v>14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  <c r="R7" s="28"/>
    </row>
    <row r="8" spans="1:19" ht="24" customHeight="1" x14ac:dyDescent="0.4">
      <c r="A8" s="20"/>
      <c r="B8" s="136"/>
      <c r="C8" s="136"/>
      <c r="D8" s="136"/>
      <c r="E8" s="64">
        <v>0</v>
      </c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67"/>
      <c r="R8" s="28">
        <f t="shared" ref="R8:R25" si="3">SUM(F8:Q8)</f>
        <v>0</v>
      </c>
      <c r="S8" s="14">
        <v>0</v>
      </c>
    </row>
    <row r="9" spans="1:19" ht="24" customHeight="1" x14ac:dyDescent="0.4">
      <c r="A9" s="20"/>
      <c r="B9" s="136"/>
      <c r="C9" s="136"/>
      <c r="D9" s="136"/>
      <c r="E9" s="64">
        <v>0.21</v>
      </c>
      <c r="F9" s="65"/>
      <c r="G9" s="65"/>
      <c r="H9" s="65"/>
      <c r="I9" s="65"/>
      <c r="J9" s="65"/>
      <c r="K9" s="66"/>
      <c r="L9" s="66"/>
      <c r="M9" s="66"/>
      <c r="N9" s="66"/>
      <c r="O9" s="66"/>
      <c r="P9" s="66"/>
      <c r="Q9" s="67"/>
      <c r="R9" s="28">
        <f t="shared" si="3"/>
        <v>0</v>
      </c>
      <c r="S9" s="14">
        <v>0.05</v>
      </c>
    </row>
    <row r="10" spans="1:19" ht="24" customHeight="1" x14ac:dyDescent="0.4">
      <c r="A10" s="20"/>
      <c r="B10" s="136"/>
      <c r="C10" s="136"/>
      <c r="D10" s="136"/>
      <c r="E10" s="64">
        <v>0.21</v>
      </c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7"/>
      <c r="R10" s="28">
        <f t="shared" si="3"/>
        <v>0</v>
      </c>
      <c r="S10" s="14">
        <v>0.12</v>
      </c>
    </row>
    <row r="11" spans="1:19" ht="24" customHeight="1" x14ac:dyDescent="0.4">
      <c r="A11" s="20"/>
      <c r="B11" s="136"/>
      <c r="C11" s="136"/>
      <c r="D11" s="136"/>
      <c r="E11" s="64">
        <v>0.21</v>
      </c>
      <c r="F11" s="65"/>
      <c r="G11" s="65"/>
      <c r="H11" s="65"/>
      <c r="I11" s="65"/>
      <c r="J11" s="65"/>
      <c r="K11" s="66"/>
      <c r="L11" s="66"/>
      <c r="M11" s="66"/>
      <c r="N11" s="66"/>
      <c r="O11" s="66"/>
      <c r="P11" s="66"/>
      <c r="Q11" s="67"/>
      <c r="R11" s="28">
        <f t="shared" si="3"/>
        <v>0</v>
      </c>
      <c r="S11" s="14">
        <v>0.21</v>
      </c>
    </row>
    <row r="12" spans="1:19" ht="24" customHeight="1" x14ac:dyDescent="0.4">
      <c r="A12" s="21"/>
      <c r="B12" s="137"/>
      <c r="C12" s="137"/>
      <c r="D12" s="137"/>
      <c r="E12" s="64">
        <v>0.21</v>
      </c>
      <c r="F12" s="68"/>
      <c r="G12" s="68"/>
      <c r="H12" s="68"/>
      <c r="I12" s="68"/>
      <c r="J12" s="68"/>
      <c r="K12" s="69"/>
      <c r="L12" s="69"/>
      <c r="M12" s="69"/>
      <c r="N12" s="69"/>
      <c r="O12" s="69"/>
      <c r="P12" s="69"/>
      <c r="Q12" s="70"/>
      <c r="R12" s="28">
        <f t="shared" si="3"/>
        <v>0</v>
      </c>
    </row>
    <row r="13" spans="1:19" ht="24" customHeight="1" x14ac:dyDescent="0.4">
      <c r="A13" s="20"/>
      <c r="B13" s="136"/>
      <c r="C13" s="136"/>
      <c r="D13" s="136"/>
      <c r="E13" s="64">
        <v>0.21</v>
      </c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7"/>
      <c r="R13" s="28">
        <f t="shared" si="3"/>
        <v>0</v>
      </c>
    </row>
    <row r="14" spans="1:19" x14ac:dyDescent="0.4">
      <c r="A14" s="95" t="s">
        <v>18</v>
      </c>
      <c r="B14" s="96"/>
      <c r="C14" s="96"/>
      <c r="D14" s="96"/>
      <c r="E14" s="97"/>
      <c r="F14" s="36">
        <f>SUM(F8:F13)</f>
        <v>0</v>
      </c>
      <c r="G14" s="36">
        <f t="shared" ref="G14:Q14" si="4">SUM(G8:G13)</f>
        <v>0</v>
      </c>
      <c r="H14" s="36">
        <f t="shared" si="4"/>
        <v>0</v>
      </c>
      <c r="I14" s="36">
        <f t="shared" si="4"/>
        <v>0</v>
      </c>
      <c r="J14" s="36">
        <f t="shared" si="4"/>
        <v>0</v>
      </c>
      <c r="K14" s="36">
        <f t="shared" si="4"/>
        <v>0</v>
      </c>
      <c r="L14" s="36">
        <f t="shared" si="4"/>
        <v>0</v>
      </c>
      <c r="M14" s="36">
        <f t="shared" si="4"/>
        <v>0</v>
      </c>
      <c r="N14" s="36">
        <f t="shared" si="4"/>
        <v>0</v>
      </c>
      <c r="O14" s="36">
        <f t="shared" si="4"/>
        <v>0</v>
      </c>
      <c r="P14" s="36">
        <f t="shared" si="4"/>
        <v>0</v>
      </c>
      <c r="Q14" s="37">
        <f t="shared" si="4"/>
        <v>0</v>
      </c>
      <c r="R14" s="28">
        <f t="shared" si="3"/>
        <v>0</v>
      </c>
    </row>
    <row r="15" spans="1:19" s="7" customFormat="1" x14ac:dyDescent="0.4">
      <c r="A15" s="22"/>
      <c r="B15" s="17"/>
      <c r="C15" s="17"/>
      <c r="D15" s="17"/>
      <c r="E15" s="1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28">
        <f t="shared" si="3"/>
        <v>0</v>
      </c>
    </row>
    <row r="16" spans="1:19" s="7" customFormat="1" x14ac:dyDescent="0.4">
      <c r="A16" s="22"/>
      <c r="B16" s="17"/>
      <c r="C16" s="17"/>
      <c r="D16" s="17"/>
      <c r="E16" s="1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28">
        <f t="shared" si="3"/>
        <v>0</v>
      </c>
    </row>
    <row r="17" spans="1:18" x14ac:dyDescent="0.4">
      <c r="A17" s="95" t="s">
        <v>13</v>
      </c>
      <c r="B17" s="96"/>
      <c r="C17" s="96"/>
      <c r="D17" s="97"/>
      <c r="E17" s="11"/>
      <c r="F17" s="47"/>
      <c r="G17" s="47"/>
      <c r="H17" s="47"/>
      <c r="I17" s="47"/>
      <c r="J17" s="47"/>
      <c r="K17" s="45"/>
      <c r="L17" s="45"/>
      <c r="M17" s="45"/>
      <c r="N17" s="45"/>
      <c r="O17" s="45"/>
      <c r="P17" s="45"/>
      <c r="Q17" s="46"/>
      <c r="R17" s="28">
        <f t="shared" si="3"/>
        <v>0</v>
      </c>
    </row>
    <row r="18" spans="1:18" x14ac:dyDescent="0.4">
      <c r="A18" s="20"/>
      <c r="B18" s="112" t="s">
        <v>15</v>
      </c>
      <c r="C18" s="112"/>
      <c r="D18" s="112"/>
      <c r="E18" s="64">
        <v>0</v>
      </c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7"/>
      <c r="R18" s="28">
        <f t="shared" si="3"/>
        <v>0</v>
      </c>
    </row>
    <row r="19" spans="1:18" x14ac:dyDescent="0.4">
      <c r="A19" s="20"/>
      <c r="B19" s="112"/>
      <c r="C19" s="112"/>
      <c r="D19" s="112"/>
      <c r="E19" s="71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66"/>
      <c r="Q19" s="67"/>
      <c r="R19" s="28">
        <f t="shared" si="3"/>
        <v>0</v>
      </c>
    </row>
    <row r="20" spans="1:18" x14ac:dyDescent="0.4">
      <c r="A20" s="20"/>
      <c r="B20" s="134" t="s">
        <v>16</v>
      </c>
      <c r="C20" s="134"/>
      <c r="D20" s="134"/>
      <c r="E20" s="64">
        <v>0.21</v>
      </c>
      <c r="F20" s="65"/>
      <c r="G20" s="65"/>
      <c r="H20" s="65"/>
      <c r="I20" s="65"/>
      <c r="J20" s="65"/>
      <c r="K20" s="66"/>
      <c r="L20" s="66"/>
      <c r="M20" s="66"/>
      <c r="N20" s="66"/>
      <c r="O20" s="66"/>
      <c r="P20" s="66"/>
      <c r="Q20" s="67"/>
      <c r="R20" s="28">
        <f t="shared" si="3"/>
        <v>0</v>
      </c>
    </row>
    <row r="21" spans="1:18" x14ac:dyDescent="0.4">
      <c r="A21" s="20"/>
      <c r="B21" s="135"/>
      <c r="C21" s="135"/>
      <c r="D21" s="135"/>
      <c r="E21" s="64">
        <v>0.21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7"/>
      <c r="R21" s="28">
        <f t="shared" si="3"/>
        <v>0</v>
      </c>
    </row>
    <row r="22" spans="1:18" ht="14.25" thickBot="1" x14ac:dyDescent="0.45">
      <c r="A22" s="98" t="s">
        <v>17</v>
      </c>
      <c r="B22" s="99"/>
      <c r="C22" s="99"/>
      <c r="D22" s="99"/>
      <c r="E22" s="100"/>
      <c r="F22" s="48">
        <f>F8*$E$8+F9*$E$9+F10*$E$10+F11*$E$11+F12*$E$12+F13*$E$13+$E$20*F20+$E$21*F21</f>
        <v>0</v>
      </c>
      <c r="G22" s="48">
        <f t="shared" ref="G22:Q22" si="5">G8*$E$8+G9*$E$9+G10*$E$10+G11*$E$11+G12*$E$12+G13*$E$13+$E$20*G20+$E$21*G21</f>
        <v>0</v>
      </c>
      <c r="H22" s="48">
        <f t="shared" si="5"/>
        <v>0</v>
      </c>
      <c r="I22" s="48">
        <f t="shared" si="5"/>
        <v>0</v>
      </c>
      <c r="J22" s="48">
        <f t="shared" si="5"/>
        <v>0</v>
      </c>
      <c r="K22" s="48">
        <f t="shared" si="5"/>
        <v>0</v>
      </c>
      <c r="L22" s="48">
        <f t="shared" si="5"/>
        <v>0</v>
      </c>
      <c r="M22" s="48">
        <f t="shared" si="5"/>
        <v>0</v>
      </c>
      <c r="N22" s="48">
        <f t="shared" si="5"/>
        <v>0</v>
      </c>
      <c r="O22" s="48">
        <f t="shared" si="5"/>
        <v>0</v>
      </c>
      <c r="P22" s="48">
        <f t="shared" si="5"/>
        <v>0</v>
      </c>
      <c r="Q22" s="49">
        <f t="shared" si="5"/>
        <v>0</v>
      </c>
      <c r="R22" s="28">
        <f t="shared" si="3"/>
        <v>0</v>
      </c>
    </row>
    <row r="23" spans="1:18" s="9" customFormat="1" ht="15.4" thickBot="1" x14ac:dyDescent="0.45">
      <c r="A23" s="101" t="s">
        <v>18</v>
      </c>
      <c r="B23" s="101"/>
      <c r="C23" s="101"/>
      <c r="D23" s="101"/>
      <c r="E23" s="101"/>
      <c r="F23" s="27">
        <f>F14+F18+F19+F20+F21+F22</f>
        <v>0</v>
      </c>
      <c r="G23" s="27">
        <f t="shared" ref="G23:Q23" si="6">G14+G18+G19+G20+G21+G22</f>
        <v>0</v>
      </c>
      <c r="H23" s="27">
        <f t="shared" si="6"/>
        <v>0</v>
      </c>
      <c r="I23" s="27">
        <f t="shared" si="6"/>
        <v>0</v>
      </c>
      <c r="J23" s="27">
        <f t="shared" si="6"/>
        <v>0</v>
      </c>
      <c r="K23" s="27">
        <f t="shared" si="6"/>
        <v>0</v>
      </c>
      <c r="L23" s="27">
        <f t="shared" si="6"/>
        <v>0</v>
      </c>
      <c r="M23" s="27">
        <f t="shared" si="6"/>
        <v>0</v>
      </c>
      <c r="N23" s="27">
        <f t="shared" si="6"/>
        <v>0</v>
      </c>
      <c r="O23" s="27">
        <f t="shared" si="6"/>
        <v>0</v>
      </c>
      <c r="P23" s="27">
        <f t="shared" si="6"/>
        <v>0</v>
      </c>
      <c r="Q23" s="27">
        <f t="shared" si="6"/>
        <v>0</v>
      </c>
      <c r="R23" s="28">
        <f t="shared" si="3"/>
        <v>0</v>
      </c>
    </row>
    <row r="24" spans="1:18" s="9" customFormat="1" ht="15" x14ac:dyDescent="0.4">
      <c r="A24" s="23"/>
      <c r="B24" s="16"/>
      <c r="C24" s="16"/>
      <c r="D24" s="16"/>
      <c r="E24" s="16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28">
        <f t="shared" si="3"/>
        <v>0</v>
      </c>
    </row>
    <row r="25" spans="1:18" ht="50.45" customHeight="1" x14ac:dyDescent="0.4">
      <c r="A25" s="113" t="s">
        <v>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  <c r="R25" s="28">
        <f t="shared" si="3"/>
        <v>0</v>
      </c>
    </row>
    <row r="26" spans="1:18" ht="15.75" customHeight="1" x14ac:dyDescent="0.4">
      <c r="A26" s="119" t="s">
        <v>21</v>
      </c>
      <c r="B26" s="120"/>
      <c r="C26" s="120"/>
      <c r="D26" s="121"/>
      <c r="E26" s="12"/>
      <c r="F26" s="53">
        <v>1</v>
      </c>
      <c r="G26" s="53">
        <v>2</v>
      </c>
      <c r="H26" s="53">
        <f>F26+2</f>
        <v>3</v>
      </c>
      <c r="I26" s="53">
        <f>F26+3</f>
        <v>4</v>
      </c>
      <c r="J26" s="53">
        <f>F26+4</f>
        <v>5</v>
      </c>
      <c r="K26" s="53">
        <f>F26+5</f>
        <v>6</v>
      </c>
      <c r="L26" s="53">
        <f>G26+5</f>
        <v>7</v>
      </c>
      <c r="M26" s="53">
        <v>8</v>
      </c>
      <c r="N26" s="53">
        <v>9</v>
      </c>
      <c r="O26" s="53">
        <v>10</v>
      </c>
      <c r="P26" s="53">
        <v>11</v>
      </c>
      <c r="Q26" s="54">
        <v>12</v>
      </c>
      <c r="R26" s="28"/>
    </row>
    <row r="27" spans="1:18" x14ac:dyDescent="0.4">
      <c r="A27" s="20"/>
      <c r="B27" s="112" t="s">
        <v>22</v>
      </c>
      <c r="C27" s="112"/>
      <c r="D27" s="112"/>
      <c r="E27" s="64">
        <v>0.21</v>
      </c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  <c r="Q27" s="67"/>
      <c r="R27" s="28">
        <f t="shared" ref="R27:R58" si="7">SUM(F27:Q27)</f>
        <v>0</v>
      </c>
    </row>
    <row r="28" spans="1:18" x14ac:dyDescent="0.4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8"/>
      <c r="R28" s="28">
        <f t="shared" si="7"/>
        <v>0</v>
      </c>
    </row>
    <row r="29" spans="1:18" x14ac:dyDescent="0.4">
      <c r="A29" s="20"/>
      <c r="B29" s="112" t="s">
        <v>23</v>
      </c>
      <c r="C29" s="112"/>
      <c r="D29" s="112"/>
      <c r="E29" s="64">
        <v>0.21</v>
      </c>
      <c r="F29" s="65"/>
      <c r="G29" s="65"/>
      <c r="H29" s="65"/>
      <c r="I29" s="66"/>
      <c r="J29" s="66"/>
      <c r="K29" s="66"/>
      <c r="L29" s="66"/>
      <c r="M29" s="66"/>
      <c r="N29" s="66"/>
      <c r="O29" s="66"/>
      <c r="P29" s="66"/>
      <c r="Q29" s="67"/>
      <c r="R29" s="28">
        <f t="shared" si="7"/>
        <v>0</v>
      </c>
    </row>
    <row r="30" spans="1:18" x14ac:dyDescent="0.4">
      <c r="A30" s="20"/>
      <c r="B30" s="112" t="s">
        <v>24</v>
      </c>
      <c r="C30" s="112"/>
      <c r="D30" s="112"/>
      <c r="E30" s="64">
        <v>0.21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28">
        <f t="shared" si="7"/>
        <v>0</v>
      </c>
    </row>
    <row r="31" spans="1:18" x14ac:dyDescent="0.4">
      <c r="A31" s="20"/>
      <c r="B31" s="112" t="s">
        <v>25</v>
      </c>
      <c r="C31" s="112"/>
      <c r="D31" s="112"/>
      <c r="E31" s="64">
        <v>0</v>
      </c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  <c r="Q31" s="67"/>
      <c r="R31" s="28">
        <f t="shared" si="7"/>
        <v>0</v>
      </c>
    </row>
    <row r="32" spans="1:18" x14ac:dyDescent="0.4">
      <c r="A32" s="20"/>
      <c r="B32" s="112" t="s">
        <v>26</v>
      </c>
      <c r="C32" s="112"/>
      <c r="D32" s="112"/>
      <c r="E32" s="64">
        <v>0.21</v>
      </c>
      <c r="F32" s="65"/>
      <c r="G32" s="65"/>
      <c r="H32" s="65"/>
      <c r="I32" s="66"/>
      <c r="J32" s="66"/>
      <c r="K32" s="66"/>
      <c r="L32" s="66"/>
      <c r="M32" s="66"/>
      <c r="N32" s="66"/>
      <c r="O32" s="66"/>
      <c r="P32" s="66"/>
      <c r="Q32" s="67"/>
      <c r="R32" s="28">
        <f t="shared" si="7"/>
        <v>0</v>
      </c>
    </row>
    <row r="33" spans="1:18" x14ac:dyDescent="0.4">
      <c r="A33" s="20"/>
      <c r="B33" s="112" t="s">
        <v>27</v>
      </c>
      <c r="C33" s="112"/>
      <c r="D33" s="112"/>
      <c r="E33" s="64">
        <v>0.21</v>
      </c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6"/>
      <c r="Q33" s="67"/>
      <c r="R33" s="28">
        <f t="shared" si="7"/>
        <v>0</v>
      </c>
    </row>
    <row r="34" spans="1:18" x14ac:dyDescent="0.4">
      <c r="A34" s="24"/>
      <c r="B34" s="122" t="s">
        <v>28</v>
      </c>
      <c r="C34" s="122"/>
      <c r="D34" s="122"/>
      <c r="E34" s="64">
        <v>0.21</v>
      </c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6"/>
      <c r="R34" s="28">
        <f t="shared" si="7"/>
        <v>0</v>
      </c>
    </row>
    <row r="35" spans="1:18" x14ac:dyDescent="0.4">
      <c r="A35" s="20"/>
      <c r="B35" s="112" t="s">
        <v>29</v>
      </c>
      <c r="C35" s="112"/>
      <c r="D35" s="112"/>
      <c r="E35" s="64">
        <v>0.21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28">
        <f t="shared" si="7"/>
        <v>0</v>
      </c>
    </row>
    <row r="36" spans="1:18" x14ac:dyDescent="0.4">
      <c r="A36" s="20"/>
      <c r="B36" s="112" t="s">
        <v>29</v>
      </c>
      <c r="C36" s="112"/>
      <c r="D36" s="112"/>
      <c r="E36" s="64">
        <v>0.21</v>
      </c>
      <c r="F36" s="65"/>
      <c r="G36" s="65"/>
      <c r="H36" s="65"/>
      <c r="I36" s="66"/>
      <c r="J36" s="66"/>
      <c r="K36" s="66"/>
      <c r="L36" s="66"/>
      <c r="M36" s="66"/>
      <c r="N36" s="66"/>
      <c r="O36" s="66"/>
      <c r="P36" s="66"/>
      <c r="Q36" s="67"/>
      <c r="R36" s="28">
        <f t="shared" si="7"/>
        <v>0</v>
      </c>
    </row>
    <row r="37" spans="1:18" x14ac:dyDescent="0.4">
      <c r="A37" s="20"/>
      <c r="B37" s="112" t="s">
        <v>29</v>
      </c>
      <c r="C37" s="112"/>
      <c r="D37" s="112"/>
      <c r="E37" s="64">
        <v>0.21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28">
        <f t="shared" si="7"/>
        <v>0</v>
      </c>
    </row>
    <row r="38" spans="1:18" x14ac:dyDescent="0.4">
      <c r="A38" s="20"/>
      <c r="B38" s="112" t="s">
        <v>29</v>
      </c>
      <c r="C38" s="112"/>
      <c r="D38" s="112"/>
      <c r="E38" s="64">
        <v>0.21</v>
      </c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7"/>
      <c r="R38" s="28">
        <f t="shared" si="7"/>
        <v>0</v>
      </c>
    </row>
    <row r="39" spans="1:18" x14ac:dyDescent="0.4">
      <c r="A39" s="20"/>
      <c r="B39" s="112" t="s">
        <v>29</v>
      </c>
      <c r="C39" s="112"/>
      <c r="D39" s="112"/>
      <c r="E39" s="64">
        <v>0.21</v>
      </c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7"/>
      <c r="R39" s="28">
        <f t="shared" si="7"/>
        <v>0</v>
      </c>
    </row>
    <row r="40" spans="1:18" x14ac:dyDescent="0.4">
      <c r="A40" s="20"/>
      <c r="B40" s="112" t="s">
        <v>29</v>
      </c>
      <c r="C40" s="112"/>
      <c r="D40" s="112"/>
      <c r="E40" s="64">
        <v>0.21</v>
      </c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7"/>
      <c r="R40" s="28">
        <f t="shared" si="7"/>
        <v>0</v>
      </c>
    </row>
    <row r="41" spans="1:18" x14ac:dyDescent="0.4">
      <c r="A41" s="20"/>
      <c r="B41" s="112" t="s">
        <v>29</v>
      </c>
      <c r="C41" s="112"/>
      <c r="D41" s="112"/>
      <c r="E41" s="64">
        <v>0.21</v>
      </c>
      <c r="F41" s="65"/>
      <c r="G41" s="65"/>
      <c r="H41" s="65"/>
      <c r="I41" s="66"/>
      <c r="J41" s="66"/>
      <c r="K41" s="66"/>
      <c r="L41" s="66"/>
      <c r="M41" s="66"/>
      <c r="N41" s="66"/>
      <c r="O41" s="66"/>
      <c r="P41" s="66"/>
      <c r="Q41" s="67"/>
      <c r="R41" s="28">
        <f t="shared" si="7"/>
        <v>0</v>
      </c>
    </row>
    <row r="42" spans="1:18" x14ac:dyDescent="0.4">
      <c r="A42" s="20"/>
      <c r="B42" s="112" t="s">
        <v>29</v>
      </c>
      <c r="C42" s="112"/>
      <c r="D42" s="112"/>
      <c r="E42" s="64">
        <v>0.21</v>
      </c>
      <c r="F42" s="65"/>
      <c r="G42" s="65"/>
      <c r="H42" s="65"/>
      <c r="I42" s="66"/>
      <c r="J42" s="66"/>
      <c r="K42" s="66"/>
      <c r="L42" s="66"/>
      <c r="M42" s="66"/>
      <c r="N42" s="66"/>
      <c r="O42" s="66"/>
      <c r="P42" s="66"/>
      <c r="Q42" s="67"/>
      <c r="R42" s="28">
        <f t="shared" si="7"/>
        <v>0</v>
      </c>
    </row>
    <row r="43" spans="1:18" x14ac:dyDescent="0.4">
      <c r="A43" s="20"/>
      <c r="B43" s="112" t="s">
        <v>29</v>
      </c>
      <c r="C43" s="112"/>
      <c r="D43" s="112"/>
      <c r="E43" s="64">
        <v>0.21</v>
      </c>
      <c r="F43" s="65"/>
      <c r="G43" s="65"/>
      <c r="H43" s="65"/>
      <c r="I43" s="66"/>
      <c r="J43" s="66"/>
      <c r="K43" s="66"/>
      <c r="L43" s="66"/>
      <c r="M43" s="66"/>
      <c r="N43" s="66"/>
      <c r="O43" s="66"/>
      <c r="P43" s="66"/>
      <c r="Q43" s="67"/>
      <c r="R43" s="28">
        <f t="shared" si="7"/>
        <v>0</v>
      </c>
    </row>
    <row r="44" spans="1:18" x14ac:dyDescent="0.4">
      <c r="A44" s="20"/>
      <c r="B44" s="112" t="s">
        <v>29</v>
      </c>
      <c r="C44" s="112"/>
      <c r="D44" s="112"/>
      <c r="E44" s="64">
        <v>0.21</v>
      </c>
      <c r="F44" s="65"/>
      <c r="G44" s="65"/>
      <c r="H44" s="65"/>
      <c r="I44" s="66"/>
      <c r="J44" s="66"/>
      <c r="K44" s="66"/>
      <c r="L44" s="66"/>
      <c r="M44" s="66"/>
      <c r="N44" s="66"/>
      <c r="O44" s="66"/>
      <c r="P44" s="66"/>
      <c r="Q44" s="67"/>
      <c r="R44" s="28">
        <f t="shared" si="7"/>
        <v>0</v>
      </c>
    </row>
    <row r="45" spans="1:18" x14ac:dyDescent="0.4">
      <c r="A45" s="20"/>
      <c r="B45" s="112" t="s">
        <v>29</v>
      </c>
      <c r="C45" s="112"/>
      <c r="D45" s="112"/>
      <c r="E45" s="64">
        <v>0.21</v>
      </c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7"/>
      <c r="R45" s="28">
        <f t="shared" si="7"/>
        <v>0</v>
      </c>
    </row>
    <row r="46" spans="1:18" x14ac:dyDescent="0.4">
      <c r="A46" s="20"/>
      <c r="B46" s="112" t="s">
        <v>29</v>
      </c>
      <c r="C46" s="112"/>
      <c r="D46" s="112"/>
      <c r="E46" s="64">
        <v>0.21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77"/>
      <c r="R46" s="28">
        <f t="shared" si="7"/>
        <v>0</v>
      </c>
    </row>
    <row r="47" spans="1:18" x14ac:dyDescent="0.4">
      <c r="A47" s="21"/>
      <c r="B47" s="138" t="s">
        <v>29</v>
      </c>
      <c r="C47" s="138"/>
      <c r="D47" s="138"/>
      <c r="E47" s="64">
        <v>0.21</v>
      </c>
      <c r="F47" s="68"/>
      <c r="G47" s="68"/>
      <c r="H47" s="68"/>
      <c r="I47" s="69"/>
      <c r="J47" s="69"/>
      <c r="K47" s="69"/>
      <c r="L47" s="69"/>
      <c r="M47" s="69"/>
      <c r="N47" s="69"/>
      <c r="O47" s="69"/>
      <c r="P47" s="69"/>
      <c r="Q47" s="70"/>
      <c r="R47" s="28">
        <f t="shared" si="7"/>
        <v>0</v>
      </c>
    </row>
    <row r="48" spans="1:18" ht="15.75" customHeight="1" x14ac:dyDescent="0.4">
      <c r="A48" s="20"/>
      <c r="B48" s="112" t="s">
        <v>29</v>
      </c>
      <c r="C48" s="112"/>
      <c r="D48" s="112"/>
      <c r="E48" s="64">
        <v>0.21</v>
      </c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7"/>
      <c r="R48" s="28">
        <f t="shared" si="7"/>
        <v>0</v>
      </c>
    </row>
    <row r="49" spans="1:18" x14ac:dyDescent="0.4">
      <c r="A49" s="25"/>
      <c r="B49" s="111" t="s">
        <v>30</v>
      </c>
      <c r="C49" s="111"/>
      <c r="D49" s="111"/>
      <c r="E49" s="8"/>
      <c r="F49" s="36">
        <f>SUM(F29:F48)+F27</f>
        <v>0</v>
      </c>
      <c r="G49" s="36">
        <f t="shared" ref="G49:Q49" si="8">SUM(G29:G48)+G27</f>
        <v>0</v>
      </c>
      <c r="H49" s="36">
        <f t="shared" si="8"/>
        <v>0</v>
      </c>
      <c r="I49" s="36">
        <f t="shared" si="8"/>
        <v>0</v>
      </c>
      <c r="J49" s="36">
        <f t="shared" si="8"/>
        <v>0</v>
      </c>
      <c r="K49" s="36">
        <f t="shared" si="8"/>
        <v>0</v>
      </c>
      <c r="L49" s="36">
        <f t="shared" si="8"/>
        <v>0</v>
      </c>
      <c r="M49" s="36">
        <f t="shared" si="8"/>
        <v>0</v>
      </c>
      <c r="N49" s="36">
        <f t="shared" si="8"/>
        <v>0</v>
      </c>
      <c r="O49" s="36">
        <f t="shared" si="8"/>
        <v>0</v>
      </c>
      <c r="P49" s="36">
        <f t="shared" si="8"/>
        <v>0</v>
      </c>
      <c r="Q49" s="36">
        <f t="shared" si="8"/>
        <v>0</v>
      </c>
      <c r="R49" s="28">
        <f t="shared" si="7"/>
        <v>0</v>
      </c>
    </row>
    <row r="50" spans="1:18" x14ac:dyDescent="0.4">
      <c r="A50" s="22"/>
      <c r="B50" s="139"/>
      <c r="C50" s="139"/>
      <c r="D50" s="139"/>
      <c r="E50" s="11"/>
      <c r="F50" s="47"/>
      <c r="G50" s="47"/>
      <c r="H50" s="47"/>
      <c r="I50" s="45"/>
      <c r="J50" s="45"/>
      <c r="K50" s="45"/>
      <c r="L50" s="45"/>
      <c r="M50" s="45"/>
      <c r="N50" s="45"/>
      <c r="O50" s="45"/>
      <c r="P50" s="45"/>
      <c r="Q50" s="46"/>
      <c r="R50" s="28">
        <f t="shared" si="7"/>
        <v>0</v>
      </c>
    </row>
    <row r="51" spans="1:18" ht="15.75" customHeight="1" x14ac:dyDescent="0.4">
      <c r="A51" s="119" t="s">
        <v>31</v>
      </c>
      <c r="B51" s="120"/>
      <c r="C51" s="120"/>
      <c r="D51" s="121"/>
      <c r="E51" s="13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6"/>
      <c r="R51" s="28">
        <f t="shared" si="7"/>
        <v>0</v>
      </c>
    </row>
    <row r="52" spans="1:18" x14ac:dyDescent="0.4">
      <c r="A52" s="20"/>
      <c r="B52" s="112" t="s">
        <v>32</v>
      </c>
      <c r="C52" s="112"/>
      <c r="D52" s="112"/>
      <c r="E52" s="64">
        <v>0</v>
      </c>
      <c r="F52" s="65"/>
      <c r="G52" s="65"/>
      <c r="H52" s="65"/>
      <c r="I52" s="66"/>
      <c r="J52" s="66"/>
      <c r="K52" s="66"/>
      <c r="L52" s="66"/>
      <c r="M52" s="66"/>
      <c r="N52" s="66"/>
      <c r="O52" s="66"/>
      <c r="P52" s="66"/>
      <c r="Q52" s="67"/>
      <c r="R52" s="28">
        <f t="shared" si="7"/>
        <v>0</v>
      </c>
    </row>
    <row r="53" spans="1:18" x14ac:dyDescent="0.4">
      <c r="A53" s="20"/>
      <c r="B53" s="112" t="s">
        <v>33</v>
      </c>
      <c r="C53" s="112"/>
      <c r="D53" s="112"/>
      <c r="E53" s="64">
        <v>0</v>
      </c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7"/>
      <c r="R53" s="28">
        <f t="shared" si="7"/>
        <v>0</v>
      </c>
    </row>
    <row r="54" spans="1:18" x14ac:dyDescent="0.4">
      <c r="A54" s="20"/>
      <c r="B54" s="112" t="s">
        <v>34</v>
      </c>
      <c r="C54" s="112"/>
      <c r="D54" s="112"/>
      <c r="E54" s="64">
        <v>0</v>
      </c>
      <c r="F54" s="65"/>
      <c r="G54" s="65"/>
      <c r="H54" s="65"/>
      <c r="I54" s="66"/>
      <c r="J54" s="66"/>
      <c r="K54" s="66"/>
      <c r="L54" s="66"/>
      <c r="M54" s="66"/>
      <c r="N54" s="66"/>
      <c r="O54" s="66"/>
      <c r="P54" s="66"/>
      <c r="Q54" s="67"/>
      <c r="R54" s="28">
        <f t="shared" si="7"/>
        <v>0</v>
      </c>
    </row>
    <row r="55" spans="1:18" x14ac:dyDescent="0.4">
      <c r="A55" s="20"/>
      <c r="B55" s="112" t="s">
        <v>26</v>
      </c>
      <c r="C55" s="112"/>
      <c r="D55" s="112"/>
      <c r="E55" s="64">
        <v>0.21</v>
      </c>
      <c r="F55" s="65"/>
      <c r="G55" s="65"/>
      <c r="H55" s="65"/>
      <c r="I55" s="66"/>
      <c r="J55" s="66"/>
      <c r="K55" s="66"/>
      <c r="L55" s="66"/>
      <c r="M55" s="66"/>
      <c r="N55" s="66"/>
      <c r="O55" s="66"/>
      <c r="P55" s="66"/>
      <c r="Q55" s="67"/>
      <c r="R55" s="28">
        <f t="shared" si="7"/>
        <v>0</v>
      </c>
    </row>
    <row r="56" spans="1:18" x14ac:dyDescent="0.4">
      <c r="A56" s="20"/>
      <c r="B56" s="112" t="s">
        <v>35</v>
      </c>
      <c r="C56" s="112"/>
      <c r="D56" s="112"/>
      <c r="E56" s="64">
        <v>0.21</v>
      </c>
      <c r="F56" s="65"/>
      <c r="G56" s="65"/>
      <c r="H56" s="65"/>
      <c r="I56" s="66"/>
      <c r="J56" s="66"/>
      <c r="K56" s="66"/>
      <c r="L56" s="66"/>
      <c r="M56" s="66"/>
      <c r="N56" s="66"/>
      <c r="O56" s="66"/>
      <c r="P56" s="66"/>
      <c r="Q56" s="67"/>
      <c r="R56" s="28">
        <f t="shared" si="7"/>
        <v>0</v>
      </c>
    </row>
    <row r="57" spans="1:18" x14ac:dyDescent="0.4">
      <c r="A57" s="24"/>
      <c r="B57" s="122" t="s">
        <v>36</v>
      </c>
      <c r="C57" s="122"/>
      <c r="D57" s="122"/>
      <c r="E57" s="64">
        <v>0.21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28">
        <f t="shared" si="7"/>
        <v>0</v>
      </c>
    </row>
    <row r="58" spans="1:18" x14ac:dyDescent="0.4">
      <c r="A58" s="20"/>
      <c r="B58" s="112" t="s">
        <v>37</v>
      </c>
      <c r="C58" s="112"/>
      <c r="D58" s="112"/>
      <c r="E58" s="64">
        <v>0.21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28">
        <f t="shared" si="7"/>
        <v>0</v>
      </c>
    </row>
    <row r="59" spans="1:18" x14ac:dyDescent="0.4">
      <c r="A59" s="20"/>
      <c r="B59" s="112" t="s">
        <v>29</v>
      </c>
      <c r="C59" s="112"/>
      <c r="D59" s="112"/>
      <c r="E59" s="64">
        <v>0.21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28">
        <f t="shared" ref="R59:R90" si="9">SUM(F59:Q59)</f>
        <v>0</v>
      </c>
    </row>
    <row r="60" spans="1:18" x14ac:dyDescent="0.4">
      <c r="A60" s="20"/>
      <c r="B60" s="112" t="s">
        <v>29</v>
      </c>
      <c r="C60" s="112"/>
      <c r="D60" s="112"/>
      <c r="E60" s="64">
        <v>0.21</v>
      </c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7"/>
      <c r="R60" s="28">
        <f t="shared" si="9"/>
        <v>0</v>
      </c>
    </row>
    <row r="61" spans="1:18" x14ac:dyDescent="0.4">
      <c r="A61" s="20"/>
      <c r="B61" s="112" t="s">
        <v>29</v>
      </c>
      <c r="C61" s="112"/>
      <c r="D61" s="112"/>
      <c r="E61" s="64">
        <v>0.21</v>
      </c>
      <c r="F61" s="65"/>
      <c r="G61" s="65"/>
      <c r="H61" s="65"/>
      <c r="I61" s="66"/>
      <c r="J61" s="66"/>
      <c r="K61" s="66"/>
      <c r="L61" s="66"/>
      <c r="M61" s="66"/>
      <c r="N61" s="66"/>
      <c r="O61" s="66"/>
      <c r="P61" s="66"/>
      <c r="Q61" s="67"/>
      <c r="R61" s="28">
        <f t="shared" si="9"/>
        <v>0</v>
      </c>
    </row>
    <row r="62" spans="1:18" x14ac:dyDescent="0.4">
      <c r="A62" s="20"/>
      <c r="B62" s="112" t="s">
        <v>29</v>
      </c>
      <c r="C62" s="112"/>
      <c r="D62" s="112"/>
      <c r="E62" s="64">
        <v>0.21</v>
      </c>
      <c r="F62" s="65"/>
      <c r="G62" s="65"/>
      <c r="H62" s="65"/>
      <c r="I62" s="66"/>
      <c r="J62" s="66"/>
      <c r="K62" s="66"/>
      <c r="L62" s="66"/>
      <c r="M62" s="66"/>
      <c r="N62" s="66"/>
      <c r="O62" s="66"/>
      <c r="P62" s="66"/>
      <c r="Q62" s="67"/>
      <c r="R62" s="28">
        <f t="shared" si="9"/>
        <v>0</v>
      </c>
    </row>
    <row r="63" spans="1:18" x14ac:dyDescent="0.4">
      <c r="A63" s="20"/>
      <c r="B63" s="112" t="s">
        <v>29</v>
      </c>
      <c r="C63" s="112"/>
      <c r="D63" s="112"/>
      <c r="E63" s="64">
        <v>0.21</v>
      </c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7"/>
      <c r="R63" s="28">
        <f t="shared" si="9"/>
        <v>0</v>
      </c>
    </row>
    <row r="64" spans="1:18" x14ac:dyDescent="0.4">
      <c r="A64" s="20"/>
      <c r="B64" s="112" t="s">
        <v>29</v>
      </c>
      <c r="C64" s="112"/>
      <c r="D64" s="112"/>
      <c r="E64" s="64">
        <v>0.21</v>
      </c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7"/>
      <c r="R64" s="28">
        <f t="shared" si="9"/>
        <v>0</v>
      </c>
    </row>
    <row r="65" spans="1:18" x14ac:dyDescent="0.4">
      <c r="A65" s="20"/>
      <c r="B65" s="112" t="s">
        <v>29</v>
      </c>
      <c r="C65" s="112"/>
      <c r="D65" s="112"/>
      <c r="E65" s="64">
        <v>0.21</v>
      </c>
      <c r="F65" s="65"/>
      <c r="G65" s="65"/>
      <c r="H65" s="65"/>
      <c r="I65" s="66"/>
      <c r="J65" s="66"/>
      <c r="K65" s="66"/>
      <c r="L65" s="66"/>
      <c r="M65" s="66"/>
      <c r="N65" s="66"/>
      <c r="O65" s="66"/>
      <c r="P65" s="66"/>
      <c r="Q65" s="67"/>
      <c r="R65" s="28">
        <f t="shared" si="9"/>
        <v>0</v>
      </c>
    </row>
    <row r="66" spans="1:18" x14ac:dyDescent="0.4">
      <c r="A66" s="20"/>
      <c r="B66" s="112" t="s">
        <v>29</v>
      </c>
      <c r="C66" s="112"/>
      <c r="D66" s="112"/>
      <c r="E66" s="64">
        <v>0.21</v>
      </c>
      <c r="F66" s="65"/>
      <c r="G66" s="65"/>
      <c r="H66" s="65"/>
      <c r="I66" s="66"/>
      <c r="J66" s="66"/>
      <c r="K66" s="66"/>
      <c r="L66" s="66"/>
      <c r="M66" s="66"/>
      <c r="N66" s="66"/>
      <c r="O66" s="66"/>
      <c r="P66" s="66"/>
      <c r="Q66" s="67"/>
      <c r="R66" s="28">
        <f t="shared" si="9"/>
        <v>0</v>
      </c>
    </row>
    <row r="67" spans="1:18" x14ac:dyDescent="0.4">
      <c r="A67" s="20"/>
      <c r="B67" s="112" t="s">
        <v>29</v>
      </c>
      <c r="C67" s="112"/>
      <c r="D67" s="112"/>
      <c r="E67" s="64">
        <v>0.21</v>
      </c>
      <c r="F67" s="65"/>
      <c r="G67" s="65"/>
      <c r="H67" s="65"/>
      <c r="I67" s="66"/>
      <c r="J67" s="66"/>
      <c r="K67" s="66"/>
      <c r="L67" s="66"/>
      <c r="M67" s="66"/>
      <c r="N67" s="66"/>
      <c r="O67" s="66"/>
      <c r="P67" s="66"/>
      <c r="Q67" s="67"/>
      <c r="R67" s="28">
        <f t="shared" si="9"/>
        <v>0</v>
      </c>
    </row>
    <row r="68" spans="1:18" x14ac:dyDescent="0.4">
      <c r="A68" s="20"/>
      <c r="B68" s="112" t="s">
        <v>29</v>
      </c>
      <c r="C68" s="112"/>
      <c r="D68" s="112"/>
      <c r="E68" s="64">
        <v>0.21</v>
      </c>
      <c r="F68" s="65"/>
      <c r="G68" s="65"/>
      <c r="H68" s="65"/>
      <c r="I68" s="66"/>
      <c r="J68" s="66"/>
      <c r="K68" s="66"/>
      <c r="L68" s="66"/>
      <c r="M68" s="66"/>
      <c r="N68" s="66"/>
      <c r="O68" s="66"/>
      <c r="P68" s="66"/>
      <c r="Q68" s="67"/>
      <c r="R68" s="28">
        <f t="shared" si="9"/>
        <v>0</v>
      </c>
    </row>
    <row r="69" spans="1:18" x14ac:dyDescent="0.4">
      <c r="A69" s="20"/>
      <c r="B69" s="112" t="s">
        <v>29</v>
      </c>
      <c r="C69" s="112"/>
      <c r="D69" s="112"/>
      <c r="E69" s="64">
        <v>0.21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77"/>
      <c r="R69" s="28">
        <f t="shared" si="9"/>
        <v>0</v>
      </c>
    </row>
    <row r="70" spans="1:18" x14ac:dyDescent="0.4">
      <c r="A70" s="20"/>
      <c r="B70" s="112" t="s">
        <v>29</v>
      </c>
      <c r="C70" s="112"/>
      <c r="D70" s="112"/>
      <c r="E70" s="64">
        <v>0.21</v>
      </c>
      <c r="F70" s="65"/>
      <c r="G70" s="65"/>
      <c r="H70" s="65"/>
      <c r="I70" s="66"/>
      <c r="J70" s="66"/>
      <c r="K70" s="66"/>
      <c r="L70" s="66"/>
      <c r="M70" s="66"/>
      <c r="N70" s="66"/>
      <c r="O70" s="66"/>
      <c r="P70" s="66"/>
      <c r="Q70" s="67"/>
      <c r="R70" s="28">
        <f t="shared" si="9"/>
        <v>0</v>
      </c>
    </row>
    <row r="71" spans="1:18" ht="15.75" customHeight="1" x14ac:dyDescent="0.4">
      <c r="A71" s="20"/>
      <c r="B71" s="112" t="s">
        <v>29</v>
      </c>
      <c r="C71" s="112"/>
      <c r="D71" s="112"/>
      <c r="E71" s="64">
        <v>0.21</v>
      </c>
      <c r="F71" s="65"/>
      <c r="G71" s="65"/>
      <c r="H71" s="65"/>
      <c r="I71" s="66"/>
      <c r="J71" s="66"/>
      <c r="K71" s="66"/>
      <c r="L71" s="66"/>
      <c r="M71" s="66"/>
      <c r="N71" s="66"/>
      <c r="O71" s="66"/>
      <c r="P71" s="66"/>
      <c r="Q71" s="67"/>
      <c r="R71" s="28">
        <f t="shared" si="9"/>
        <v>0</v>
      </c>
    </row>
    <row r="72" spans="1:18" s="38" customFormat="1" x14ac:dyDescent="0.4">
      <c r="A72" s="34"/>
      <c r="B72" s="147" t="s">
        <v>38</v>
      </c>
      <c r="C72" s="147"/>
      <c r="D72" s="147"/>
      <c r="E72" s="35"/>
      <c r="F72" s="36">
        <f>SUM(F52:F71)</f>
        <v>0</v>
      </c>
      <c r="G72" s="36">
        <f t="shared" ref="G72:Q72" si="10">SUM(G52:G71)</f>
        <v>0</v>
      </c>
      <c r="H72" s="36">
        <f t="shared" si="10"/>
        <v>0</v>
      </c>
      <c r="I72" s="36">
        <f t="shared" si="10"/>
        <v>0</v>
      </c>
      <c r="J72" s="36">
        <f t="shared" si="10"/>
        <v>0</v>
      </c>
      <c r="K72" s="36">
        <f t="shared" si="10"/>
        <v>0</v>
      </c>
      <c r="L72" s="36">
        <f t="shared" si="10"/>
        <v>0</v>
      </c>
      <c r="M72" s="36">
        <f t="shared" si="10"/>
        <v>0</v>
      </c>
      <c r="N72" s="36">
        <f t="shared" si="10"/>
        <v>0</v>
      </c>
      <c r="O72" s="36">
        <f t="shared" si="10"/>
        <v>0</v>
      </c>
      <c r="P72" s="36">
        <f t="shared" si="10"/>
        <v>0</v>
      </c>
      <c r="Q72" s="36">
        <f t="shared" si="10"/>
        <v>0</v>
      </c>
      <c r="R72" s="28">
        <f t="shared" si="9"/>
        <v>0</v>
      </c>
    </row>
    <row r="73" spans="1:18" x14ac:dyDescent="0.4">
      <c r="A73" s="26"/>
      <c r="B73" s="7"/>
      <c r="C73" s="7"/>
      <c r="D73" s="7"/>
      <c r="E73" s="7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57"/>
      <c r="R73" s="28">
        <f t="shared" si="9"/>
        <v>0</v>
      </c>
    </row>
    <row r="74" spans="1:18" x14ac:dyDescent="0.4">
      <c r="A74" s="20"/>
      <c r="B74" s="112" t="s">
        <v>39</v>
      </c>
      <c r="C74" s="112"/>
      <c r="D74" s="112"/>
      <c r="E74" s="64">
        <v>0</v>
      </c>
      <c r="F74" s="65"/>
      <c r="G74" s="65"/>
      <c r="H74" s="65"/>
      <c r="I74" s="66"/>
      <c r="J74" s="66"/>
      <c r="K74" s="66"/>
      <c r="L74" s="66"/>
      <c r="M74" s="66"/>
      <c r="N74" s="66"/>
      <c r="O74" s="66"/>
      <c r="P74" s="66"/>
      <c r="Q74" s="67"/>
      <c r="R74" s="28">
        <f t="shared" si="9"/>
        <v>0</v>
      </c>
    </row>
    <row r="75" spans="1:18" x14ac:dyDescent="0.4">
      <c r="A75" s="20"/>
      <c r="B75" s="112" t="s">
        <v>40</v>
      </c>
      <c r="C75" s="112"/>
      <c r="D75" s="112"/>
      <c r="E75" s="64">
        <v>0</v>
      </c>
      <c r="F75" s="65"/>
      <c r="G75" s="65"/>
      <c r="H75" s="65"/>
      <c r="I75" s="66"/>
      <c r="J75" s="66"/>
      <c r="K75" s="66"/>
      <c r="L75" s="66"/>
      <c r="M75" s="66"/>
      <c r="N75" s="66"/>
      <c r="O75" s="66"/>
      <c r="P75" s="66"/>
      <c r="Q75" s="67"/>
      <c r="R75" s="28">
        <f t="shared" si="9"/>
        <v>0</v>
      </c>
    </row>
    <row r="76" spans="1:18" x14ac:dyDescent="0.4">
      <c r="A76" s="20"/>
      <c r="B76" s="112" t="s">
        <v>41</v>
      </c>
      <c r="C76" s="112"/>
      <c r="D76" s="112"/>
      <c r="E76" s="64">
        <v>0</v>
      </c>
      <c r="F76" s="65"/>
      <c r="G76" s="65"/>
      <c r="H76" s="65"/>
      <c r="I76" s="66"/>
      <c r="J76" s="66"/>
      <c r="K76" s="66"/>
      <c r="L76" s="66"/>
      <c r="M76" s="66"/>
      <c r="N76" s="66"/>
      <c r="O76" s="66"/>
      <c r="P76" s="66"/>
      <c r="Q76" s="67"/>
      <c r="R76" s="28">
        <f t="shared" si="9"/>
        <v>0</v>
      </c>
    </row>
    <row r="77" spans="1:18" x14ac:dyDescent="0.4">
      <c r="A77" s="20"/>
      <c r="B77" s="112"/>
      <c r="C77" s="112"/>
      <c r="D77" s="112"/>
      <c r="E77" s="64">
        <v>0.21</v>
      </c>
      <c r="F77" s="65"/>
      <c r="G77" s="65"/>
      <c r="H77" s="65"/>
      <c r="I77" s="66"/>
      <c r="J77" s="66"/>
      <c r="K77" s="66"/>
      <c r="L77" s="66"/>
      <c r="M77" s="66"/>
      <c r="N77" s="66"/>
      <c r="O77" s="66"/>
      <c r="P77" s="66"/>
      <c r="Q77" s="67"/>
      <c r="R77" s="28">
        <f t="shared" si="9"/>
        <v>0</v>
      </c>
    </row>
    <row r="78" spans="1:18" x14ac:dyDescent="0.4">
      <c r="A78" s="20"/>
      <c r="B78" s="112"/>
      <c r="C78" s="112"/>
      <c r="D78" s="112"/>
      <c r="E78" s="64">
        <v>0.21</v>
      </c>
      <c r="F78" s="65"/>
      <c r="G78" s="65"/>
      <c r="H78" s="65"/>
      <c r="I78" s="66"/>
      <c r="J78" s="66"/>
      <c r="K78" s="66"/>
      <c r="L78" s="66"/>
      <c r="M78" s="66"/>
      <c r="N78" s="66"/>
      <c r="O78" s="66"/>
      <c r="P78" s="66"/>
      <c r="Q78" s="67"/>
      <c r="R78" s="28">
        <f t="shared" si="9"/>
        <v>0</v>
      </c>
    </row>
    <row r="79" spans="1:18" s="38" customFormat="1" x14ac:dyDescent="0.4">
      <c r="A79" s="34"/>
      <c r="B79" s="147" t="s">
        <v>42</v>
      </c>
      <c r="C79" s="147"/>
      <c r="D79" s="147"/>
      <c r="E79" s="35"/>
      <c r="F79" s="36">
        <f>F27*$E$27+F29*$E$29+F30*$E$30+F32*$E$32+F33*$E$33+F34*$E$34+F35*$E$35+F36*$E$36+F37*$E$37+F38*$E$38+F39*$E$39+F40*$E$40+F41*$E$41+F42*$E$42+F43*$E$43+F44*$E$44+F45*$E$45+F46*$E$46+F47*$E$47+F48*$E$48+F53*$E$53+F55*$E$55+F56*$E$56+F57*$E$57+F58*$E$58+F59*$E$59+F60*$E$60+F61*$E$61+F62*$E$62+F63*$E$63+F64*$E$64+F65*$E$65+F66*$E$66+F67*$E$67+F68*$E$68+F69*$E$69+F70*$E$70+F71*$E$71+F77*$E$77+F78*$E$78</f>
        <v>0</v>
      </c>
      <c r="G79" s="36">
        <f t="shared" ref="G79:Q79" si="11">G27*$E$27+G29*$E$29+G30*$E$30+G32*$E$32+G33*$E$33+G34*$E$34+G35*$E$35+G36*$E$36+G37*$E$37+G38*$E$38+G39*$E$39+G40*$E$40+G41*$E$41+G42*$E$42+G43*$E$43+G44*$E$44+G45*$E$45+G46*$E$46+G47*$E$47+G48*$E$48+G53*$E$53+G55*$E$55+G56*$E$56+G57*$E$57+G58*$E$58+G59*$E$59+G60*$E$60+G61*$E$61+G62*$E$62+G63*$E$63+G64*$E$64+G65*$E$65+G66*$E$66+G67*$E$67+G68*$E$68+G69*$E$69+G70*$E$70+G71*$E$71+G77*$E$77+G78*$E$78</f>
        <v>0</v>
      </c>
      <c r="H79" s="36">
        <f t="shared" si="11"/>
        <v>0</v>
      </c>
      <c r="I79" s="36">
        <f t="shared" si="11"/>
        <v>0</v>
      </c>
      <c r="J79" s="36">
        <f t="shared" si="11"/>
        <v>0</v>
      </c>
      <c r="K79" s="36">
        <f t="shared" si="11"/>
        <v>0</v>
      </c>
      <c r="L79" s="36">
        <f t="shared" si="11"/>
        <v>0</v>
      </c>
      <c r="M79" s="36">
        <f t="shared" si="11"/>
        <v>0</v>
      </c>
      <c r="N79" s="36">
        <f t="shared" si="11"/>
        <v>0</v>
      </c>
      <c r="O79" s="36">
        <f t="shared" si="11"/>
        <v>0</v>
      </c>
      <c r="P79" s="36">
        <f t="shared" si="11"/>
        <v>0</v>
      </c>
      <c r="Q79" s="36">
        <f t="shared" si="11"/>
        <v>0</v>
      </c>
      <c r="R79" s="28">
        <f t="shared" si="9"/>
        <v>0</v>
      </c>
    </row>
    <row r="80" spans="1:18" x14ac:dyDescent="0.4">
      <c r="A80" s="26"/>
      <c r="B80" s="7"/>
      <c r="C80" s="7"/>
      <c r="D80" s="7"/>
      <c r="E80" s="7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57"/>
      <c r="R80" s="28">
        <f t="shared" si="9"/>
        <v>0</v>
      </c>
    </row>
    <row r="81" spans="1:18" x14ac:dyDescent="0.4">
      <c r="A81" s="20"/>
      <c r="B81" s="102" t="s">
        <v>43</v>
      </c>
      <c r="C81" s="103"/>
      <c r="D81" s="103"/>
      <c r="E81" s="104"/>
      <c r="F81" s="65"/>
      <c r="G81" s="65"/>
      <c r="H81" s="65"/>
      <c r="I81" s="66"/>
      <c r="J81" s="66"/>
      <c r="K81" s="66"/>
      <c r="L81" s="66"/>
      <c r="M81" s="66"/>
      <c r="N81" s="66"/>
      <c r="O81" s="66"/>
      <c r="P81" s="66"/>
      <c r="Q81" s="67"/>
      <c r="R81" s="28">
        <f t="shared" si="9"/>
        <v>0</v>
      </c>
    </row>
    <row r="82" spans="1:18" x14ac:dyDescent="0.4">
      <c r="A82" s="20"/>
      <c r="B82" s="108" t="s">
        <v>44</v>
      </c>
      <c r="C82" s="109"/>
      <c r="D82" s="109"/>
      <c r="E82" s="110"/>
      <c r="F82" s="65"/>
      <c r="G82" s="65"/>
      <c r="H82" s="65"/>
      <c r="I82" s="66"/>
      <c r="J82" s="66"/>
      <c r="K82" s="66"/>
      <c r="L82" s="66"/>
      <c r="M82" s="66"/>
      <c r="N82" s="66"/>
      <c r="O82" s="66"/>
      <c r="P82" s="66"/>
      <c r="Q82" s="67"/>
      <c r="R82" s="28">
        <f t="shared" si="9"/>
        <v>0</v>
      </c>
    </row>
    <row r="83" spans="1:18" x14ac:dyDescent="0.4">
      <c r="A83" s="20"/>
      <c r="B83" s="108" t="s">
        <v>45</v>
      </c>
      <c r="C83" s="109"/>
      <c r="D83" s="109"/>
      <c r="E83" s="110"/>
      <c r="F83" s="65"/>
      <c r="G83" s="65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28">
        <f t="shared" si="9"/>
        <v>0</v>
      </c>
    </row>
    <row r="84" spans="1:18" x14ac:dyDescent="0.4">
      <c r="A84" s="20"/>
      <c r="B84" s="102"/>
      <c r="C84" s="103"/>
      <c r="D84" s="103"/>
      <c r="E84" s="104"/>
      <c r="F84" s="65"/>
      <c r="G84" s="65"/>
      <c r="H84" s="65"/>
      <c r="I84" s="66"/>
      <c r="J84" s="66"/>
      <c r="K84" s="66"/>
      <c r="L84" s="66"/>
      <c r="M84" s="66"/>
      <c r="N84" s="66"/>
      <c r="O84" s="66"/>
      <c r="P84" s="66"/>
      <c r="Q84" s="67"/>
      <c r="R84" s="28">
        <f t="shared" si="9"/>
        <v>0</v>
      </c>
    </row>
    <row r="85" spans="1:18" x14ac:dyDescent="0.4">
      <c r="A85" s="20"/>
      <c r="B85" s="102"/>
      <c r="C85" s="103"/>
      <c r="D85" s="103"/>
      <c r="E85" s="104"/>
      <c r="F85" s="65"/>
      <c r="G85" s="65"/>
      <c r="H85" s="65"/>
      <c r="I85" s="66"/>
      <c r="J85" s="66"/>
      <c r="K85" s="66"/>
      <c r="L85" s="66"/>
      <c r="M85" s="66"/>
      <c r="N85" s="66"/>
      <c r="O85" s="66"/>
      <c r="P85" s="66"/>
      <c r="Q85" s="67"/>
      <c r="R85" s="28">
        <f t="shared" si="9"/>
        <v>0</v>
      </c>
    </row>
    <row r="86" spans="1:18" x14ac:dyDescent="0.4">
      <c r="A86" s="20"/>
      <c r="B86" s="102"/>
      <c r="C86" s="103"/>
      <c r="D86" s="103"/>
      <c r="E86" s="104"/>
      <c r="F86" s="65"/>
      <c r="G86" s="65"/>
      <c r="H86" s="65"/>
      <c r="I86" s="66"/>
      <c r="J86" s="66"/>
      <c r="K86" s="66"/>
      <c r="L86" s="66"/>
      <c r="M86" s="66"/>
      <c r="N86" s="66"/>
      <c r="O86" s="66"/>
      <c r="P86" s="66"/>
      <c r="Q86" s="67"/>
      <c r="R86" s="28">
        <f t="shared" si="9"/>
        <v>0</v>
      </c>
    </row>
    <row r="87" spans="1:18" x14ac:dyDescent="0.4">
      <c r="A87" s="20"/>
      <c r="B87" s="102"/>
      <c r="C87" s="103"/>
      <c r="D87" s="103"/>
      <c r="E87" s="104"/>
      <c r="F87" s="65"/>
      <c r="G87" s="65"/>
      <c r="H87" s="65"/>
      <c r="I87" s="66"/>
      <c r="J87" s="66"/>
      <c r="K87" s="66"/>
      <c r="L87" s="66"/>
      <c r="M87" s="66"/>
      <c r="N87" s="66"/>
      <c r="O87" s="66"/>
      <c r="P87" s="66"/>
      <c r="Q87" s="67"/>
      <c r="R87" s="28">
        <f t="shared" si="9"/>
        <v>0</v>
      </c>
    </row>
    <row r="88" spans="1:18" x14ac:dyDescent="0.4">
      <c r="A88" s="20"/>
      <c r="B88" s="102" t="s">
        <v>47</v>
      </c>
      <c r="C88" s="103"/>
      <c r="D88" s="103"/>
      <c r="E88" s="104"/>
      <c r="F88" s="65"/>
      <c r="G88" s="65"/>
      <c r="H88" s="65"/>
      <c r="I88" s="66"/>
      <c r="J88" s="66"/>
      <c r="K88" s="66"/>
      <c r="L88" s="66"/>
      <c r="M88" s="66"/>
      <c r="N88" s="66"/>
      <c r="O88" s="66"/>
      <c r="P88" s="66"/>
      <c r="Q88" s="67"/>
      <c r="R88" s="28">
        <f t="shared" si="9"/>
        <v>0</v>
      </c>
    </row>
    <row r="89" spans="1:18" x14ac:dyDescent="0.4">
      <c r="A89" s="20"/>
      <c r="B89" s="102"/>
      <c r="C89" s="103"/>
      <c r="D89" s="103"/>
      <c r="E89" s="104"/>
      <c r="F89" s="65"/>
      <c r="G89" s="65"/>
      <c r="H89" s="65"/>
      <c r="I89" s="66"/>
      <c r="J89" s="66"/>
      <c r="K89" s="66"/>
      <c r="L89" s="66"/>
      <c r="M89" s="66"/>
      <c r="N89" s="66"/>
      <c r="O89" s="66"/>
      <c r="P89" s="66"/>
      <c r="Q89" s="67"/>
      <c r="R89" s="28">
        <f t="shared" si="9"/>
        <v>0</v>
      </c>
    </row>
    <row r="90" spans="1:18" ht="13.8" customHeight="1" thickBot="1" x14ac:dyDescent="0.45">
      <c r="A90" s="21"/>
      <c r="B90" s="148" t="s">
        <v>46</v>
      </c>
      <c r="C90" s="149"/>
      <c r="D90" s="149"/>
      <c r="E90" s="149"/>
      <c r="F90" s="83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28">
        <f t="shared" si="9"/>
        <v>0</v>
      </c>
    </row>
    <row r="91" spans="1:18" s="9" customFormat="1" ht="15.4" thickBot="1" x14ac:dyDescent="0.45">
      <c r="A91" s="89" t="s">
        <v>48</v>
      </c>
      <c r="B91" s="89"/>
      <c r="C91" s="89"/>
      <c r="D91" s="89"/>
      <c r="E91" s="140"/>
      <c r="F91" s="82">
        <f>F49+F72+F74+F75+F76+F77+F78+F81+F82+F83+F84+F79+F85+F86+F87+F88+F89</f>
        <v>0</v>
      </c>
      <c r="G91" s="81">
        <f>G49+G72+G74+G75+G76+G77+G78+G81+G82+G83+G84+G79+G85+G86+G87+G88+G89</f>
        <v>0</v>
      </c>
      <c r="H91" s="81">
        <f>H49+H72+H74+H75+H76+H77+H78+H81+H82+H83+H84+H79+H85+H86+H87+H88+H89</f>
        <v>0</v>
      </c>
      <c r="I91" s="81">
        <f t="shared" ref="I91:Q91" si="12">I49+I72+I74+I75+I76+I77+I78+I81+I82+I83+I84+I79+I85+I86+I87+I88+I89</f>
        <v>0</v>
      </c>
      <c r="J91" s="81">
        <f t="shared" si="12"/>
        <v>0</v>
      </c>
      <c r="K91" s="81">
        <f t="shared" si="12"/>
        <v>0</v>
      </c>
      <c r="L91" s="81">
        <f t="shared" si="12"/>
        <v>0</v>
      </c>
      <c r="M91" s="81">
        <f t="shared" si="12"/>
        <v>0</v>
      </c>
      <c r="N91" s="81">
        <f t="shared" si="12"/>
        <v>0</v>
      </c>
      <c r="O91" s="81">
        <f t="shared" si="12"/>
        <v>0</v>
      </c>
      <c r="P91" s="81">
        <f t="shared" si="12"/>
        <v>0</v>
      </c>
      <c r="Q91" s="81">
        <f t="shared" si="12"/>
        <v>0</v>
      </c>
      <c r="R91" s="28">
        <f t="shared" ref="R91:R92" si="13">SUM(F91:Q91)</f>
        <v>0</v>
      </c>
    </row>
    <row r="92" spans="1:18" x14ac:dyDescent="0.4">
      <c r="D92" s="90" t="s">
        <v>49</v>
      </c>
      <c r="E92" s="90"/>
      <c r="F92" s="29">
        <f>F23-F91</f>
        <v>0</v>
      </c>
      <c r="G92" s="29">
        <f t="shared" ref="G92:I92" si="14">G23-G91</f>
        <v>0</v>
      </c>
      <c r="H92" s="29">
        <f t="shared" si="14"/>
        <v>0</v>
      </c>
      <c r="I92" s="29">
        <f t="shared" si="14"/>
        <v>0</v>
      </c>
      <c r="J92" s="29">
        <f t="shared" ref="J92:Q92" si="15">J23-J91</f>
        <v>0</v>
      </c>
      <c r="K92" s="29">
        <f t="shared" si="15"/>
        <v>0</v>
      </c>
      <c r="L92" s="29">
        <f t="shared" si="15"/>
        <v>0</v>
      </c>
      <c r="M92" s="29">
        <f t="shared" si="15"/>
        <v>0</v>
      </c>
      <c r="N92" s="29">
        <f t="shared" si="15"/>
        <v>0</v>
      </c>
      <c r="O92" s="29">
        <f t="shared" si="15"/>
        <v>0</v>
      </c>
      <c r="P92" s="29">
        <f t="shared" si="15"/>
        <v>0</v>
      </c>
      <c r="Q92" s="29">
        <f t="shared" si="15"/>
        <v>0</v>
      </c>
      <c r="R92" s="30">
        <f t="shared" si="13"/>
        <v>0</v>
      </c>
    </row>
    <row r="93" spans="1:18" ht="14.25" thickBot="1" x14ac:dyDescent="0.45">
      <c r="A93" s="15"/>
      <c r="B93" s="15"/>
      <c r="C93" s="15"/>
      <c r="D93" s="91" t="s">
        <v>50</v>
      </c>
      <c r="E93" s="91"/>
      <c r="F93" s="31">
        <f>F92+F5</f>
        <v>0</v>
      </c>
      <c r="G93" s="31">
        <f>F93+G92</f>
        <v>0</v>
      </c>
      <c r="H93" s="31">
        <f t="shared" ref="H93:L93" si="16">G93+H92</f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ref="M93" si="17">L93+M92</f>
        <v>0</v>
      </c>
      <c r="N93" s="31">
        <f t="shared" ref="N93" si="18">M93+N92</f>
        <v>0</v>
      </c>
      <c r="O93" s="31">
        <f t="shared" ref="O93" si="19">N93+O92</f>
        <v>0</v>
      </c>
      <c r="P93" s="31">
        <f t="shared" ref="P93" si="20">O93+P92</f>
        <v>0</v>
      </c>
      <c r="Q93" s="31">
        <f t="shared" ref="Q93" si="21">P93+Q92</f>
        <v>0</v>
      </c>
      <c r="R93" s="30"/>
    </row>
    <row r="94" spans="1:18" ht="14.25" thickTop="1" x14ac:dyDescent="0.4"/>
  </sheetData>
  <sheetProtection algorithmName="SHA-512" hashValue="EQJFLwDSYdPPSvGaniP8q5d3meqKKDyw+dHTxna6bJ9dHYPLEVqcbnIG3RdSmozXfzyI57n2LX20LGGs4tUzgA==" saltValue="R/JirrUYp0kSM0mPSF9wzQ==" spinCount="100000" sheet="1" selectLockedCells="1"/>
  <mergeCells count="85">
    <mergeCell ref="B90:E90"/>
    <mergeCell ref="F3:Q3"/>
    <mergeCell ref="B19:D19"/>
    <mergeCell ref="B8:D8"/>
    <mergeCell ref="B9:D9"/>
    <mergeCell ref="B10:D10"/>
    <mergeCell ref="B11:D11"/>
    <mergeCell ref="B12:D12"/>
    <mergeCell ref="B13:D13"/>
    <mergeCell ref="B18:D18"/>
    <mergeCell ref="B31:D31"/>
    <mergeCell ref="B20:D20"/>
    <mergeCell ref="B21:D21"/>
    <mergeCell ref="B27:D27"/>
    <mergeCell ref="B29:D29"/>
    <mergeCell ref="B30:D30"/>
    <mergeCell ref="A23:E23"/>
    <mergeCell ref="A25:Q25"/>
    <mergeCell ref="A26:D26"/>
    <mergeCell ref="A28:Q28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9:D49"/>
    <mergeCell ref="B50:D50"/>
    <mergeCell ref="B52:D52"/>
    <mergeCell ref="B53:D53"/>
    <mergeCell ref="B54:D54"/>
    <mergeCell ref="A51:D51"/>
    <mergeCell ref="B44:D44"/>
    <mergeCell ref="B45:D45"/>
    <mergeCell ref="B46:D46"/>
    <mergeCell ref="B47:D47"/>
    <mergeCell ref="B48:D48"/>
    <mergeCell ref="B63:D63"/>
    <mergeCell ref="B64:D64"/>
    <mergeCell ref="B65:D65"/>
    <mergeCell ref="B66:D66"/>
    <mergeCell ref="B55:D55"/>
    <mergeCell ref="B58:D58"/>
    <mergeCell ref="B59:D59"/>
    <mergeCell ref="B60:D60"/>
    <mergeCell ref="B61:D61"/>
    <mergeCell ref="B62:D62"/>
    <mergeCell ref="B76:D76"/>
    <mergeCell ref="B77:D77"/>
    <mergeCell ref="B78:D78"/>
    <mergeCell ref="A6:Q6"/>
    <mergeCell ref="A7:Q7"/>
    <mergeCell ref="A14:E14"/>
    <mergeCell ref="A17:D17"/>
    <mergeCell ref="A22:E22"/>
    <mergeCell ref="B71:D71"/>
    <mergeCell ref="B72:D72"/>
    <mergeCell ref="B68:D68"/>
    <mergeCell ref="B69:D69"/>
    <mergeCell ref="B70:D70"/>
    <mergeCell ref="B67:D67"/>
    <mergeCell ref="B56:D56"/>
    <mergeCell ref="B57:D57"/>
    <mergeCell ref="A91:E91"/>
    <mergeCell ref="D92:E92"/>
    <mergeCell ref="D93:E93"/>
    <mergeCell ref="A3:D5"/>
    <mergeCell ref="B85:E85"/>
    <mergeCell ref="B86:E86"/>
    <mergeCell ref="B87:E87"/>
    <mergeCell ref="B88:E88"/>
    <mergeCell ref="B89:E89"/>
    <mergeCell ref="B79:D79"/>
    <mergeCell ref="B81:E81"/>
    <mergeCell ref="B82:E82"/>
    <mergeCell ref="B83:E83"/>
    <mergeCell ref="B84:E84"/>
    <mergeCell ref="B74:D74"/>
    <mergeCell ref="B75:D75"/>
  </mergeCells>
  <conditionalFormatting sqref="F5:Q5 F92:R93">
    <cfRule type="cellIs" dxfId="5" priority="1" operator="greaterThan">
      <formula>0</formula>
    </cfRule>
    <cfRule type="cellIs" dxfId="4" priority="2" operator="lessThan">
      <formula>0</formula>
    </cfRule>
  </conditionalFormatting>
  <dataValidations count="1">
    <dataValidation type="list" allowBlank="1" showInputMessage="1" showErrorMessage="1" sqref="E8:E13 E74:E78 E52:E71 E29:E48 E27 E20:E21 E18" xr:uid="{00000000-0002-0000-0200-000000000000}">
      <formula1>$S$8:$S$11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4"/>
  <sheetViews>
    <sheetView topLeftCell="D60" workbookViewId="0">
      <selection activeCell="M87" sqref="M87"/>
    </sheetView>
  </sheetViews>
  <sheetFormatPr defaultColWidth="9.140625" defaultRowHeight="13.9" x14ac:dyDescent="0.4"/>
  <cols>
    <col min="1" max="1" width="6.140625" style="2" customWidth="1"/>
    <col min="2" max="2" width="11" style="2" customWidth="1"/>
    <col min="3" max="3" width="39.35546875" style="2" customWidth="1"/>
    <col min="4" max="4" width="15.140625" style="2" customWidth="1"/>
    <col min="5" max="5" width="8.35546875" style="2" customWidth="1"/>
    <col min="6" max="10" width="14.640625" style="38" customWidth="1"/>
    <col min="11" max="17" width="10.640625" style="38" customWidth="1"/>
    <col min="18" max="18" width="12.140625" style="29" customWidth="1"/>
    <col min="19" max="19" width="8.35546875" style="2" hidden="1" customWidth="1"/>
    <col min="20" max="16384" width="9.140625" style="2"/>
  </cols>
  <sheetData>
    <row r="1" spans="1:19" ht="61.25" customHeight="1" x14ac:dyDescent="0.4">
      <c r="A1" s="5"/>
      <c r="B1" s="5"/>
      <c r="C1" s="5"/>
      <c r="D1" s="5"/>
    </row>
    <row r="2" spans="1:19" s="7" customFormat="1" ht="28.25" customHeight="1" thickBot="1" x14ac:dyDescent="0.45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0"/>
    </row>
    <row r="3" spans="1:19" ht="25.5" x14ac:dyDescent="0.4">
      <c r="A3" s="141" t="s">
        <v>11</v>
      </c>
      <c r="B3" s="142"/>
      <c r="C3" s="142"/>
      <c r="D3" s="143"/>
      <c r="E3" s="18" t="s">
        <v>12</v>
      </c>
      <c r="F3" s="127" t="s">
        <v>9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39" t="s">
        <v>51</v>
      </c>
    </row>
    <row r="4" spans="1:19" x14ac:dyDescent="0.4">
      <c r="A4" s="144"/>
      <c r="B4" s="145"/>
      <c r="C4" s="145"/>
      <c r="D4" s="146"/>
      <c r="E4" s="4"/>
      <c r="F4" s="41">
        <v>1</v>
      </c>
      <c r="G4" s="41">
        <v>2</v>
      </c>
      <c r="H4" s="41">
        <f>F4+2</f>
        <v>3</v>
      </c>
      <c r="I4" s="41">
        <f>F4+3</f>
        <v>4</v>
      </c>
      <c r="J4" s="41">
        <f>F4+4</f>
        <v>5</v>
      </c>
      <c r="K4" s="41">
        <f>F4+5</f>
        <v>6</v>
      </c>
      <c r="L4" s="41">
        <f>G4+5</f>
        <v>7</v>
      </c>
      <c r="M4" s="41">
        <v>8</v>
      </c>
      <c r="N4" s="41">
        <v>9</v>
      </c>
      <c r="O4" s="41">
        <v>10</v>
      </c>
      <c r="P4" s="41">
        <v>11</v>
      </c>
      <c r="Q4" s="42">
        <v>12</v>
      </c>
      <c r="R4" s="28"/>
    </row>
    <row r="5" spans="1:19" x14ac:dyDescent="0.4">
      <c r="A5" s="144"/>
      <c r="B5" s="145"/>
      <c r="C5" s="145"/>
      <c r="D5" s="146"/>
      <c r="E5" s="10"/>
      <c r="F5" s="43">
        <f>'2027'!Q93</f>
        <v>0</v>
      </c>
      <c r="G5" s="43">
        <f>F93</f>
        <v>0</v>
      </c>
      <c r="H5" s="43">
        <f t="shared" ref="H5:L5" si="0">G93</f>
        <v>0</v>
      </c>
      <c r="I5" s="43">
        <f t="shared" si="0"/>
        <v>0</v>
      </c>
      <c r="J5" s="43">
        <f t="shared" si="0"/>
        <v>0</v>
      </c>
      <c r="K5" s="43">
        <f t="shared" si="0"/>
        <v>0</v>
      </c>
      <c r="L5" s="43">
        <f t="shared" si="0"/>
        <v>0</v>
      </c>
      <c r="M5" s="43">
        <f t="shared" ref="M5" si="1">L93</f>
        <v>0</v>
      </c>
      <c r="N5" s="43">
        <f t="shared" ref="N5" si="2">M93</f>
        <v>0</v>
      </c>
      <c r="O5" s="43">
        <f t="shared" ref="O5" si="3">N93</f>
        <v>0</v>
      </c>
      <c r="P5" s="43">
        <f t="shared" ref="P5" si="4">O93</f>
        <v>0</v>
      </c>
      <c r="Q5" s="43">
        <f t="shared" ref="Q5" si="5">P93</f>
        <v>0</v>
      </c>
      <c r="R5" s="28"/>
    </row>
    <row r="6" spans="1:19" ht="50.45" customHeight="1" x14ac:dyDescent="0.4">
      <c r="A6" s="113" t="s">
        <v>19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28"/>
    </row>
    <row r="7" spans="1:19" x14ac:dyDescent="0.4">
      <c r="A7" s="92" t="s">
        <v>14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  <c r="R7" s="28"/>
    </row>
    <row r="8" spans="1:19" ht="24" customHeight="1" x14ac:dyDescent="0.4">
      <c r="A8" s="20"/>
      <c r="B8" s="136"/>
      <c r="C8" s="136"/>
      <c r="D8" s="136"/>
      <c r="E8" s="64">
        <v>0</v>
      </c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67"/>
      <c r="R8" s="28">
        <f t="shared" ref="R8:R39" si="6">SUM(F8:Q8)</f>
        <v>0</v>
      </c>
      <c r="S8" s="14">
        <v>0</v>
      </c>
    </row>
    <row r="9" spans="1:19" ht="24" customHeight="1" x14ac:dyDescent="0.4">
      <c r="A9" s="20"/>
      <c r="B9" s="136"/>
      <c r="C9" s="136"/>
      <c r="D9" s="136"/>
      <c r="E9" s="64">
        <v>0.21</v>
      </c>
      <c r="F9" s="65"/>
      <c r="G9" s="65"/>
      <c r="H9" s="65"/>
      <c r="I9" s="65"/>
      <c r="J9" s="65"/>
      <c r="K9" s="66"/>
      <c r="L9" s="66"/>
      <c r="M9" s="66"/>
      <c r="N9" s="66"/>
      <c r="O9" s="66"/>
      <c r="P9" s="66"/>
      <c r="Q9" s="67"/>
      <c r="R9" s="28">
        <f t="shared" si="6"/>
        <v>0</v>
      </c>
      <c r="S9" s="14">
        <v>0.05</v>
      </c>
    </row>
    <row r="10" spans="1:19" ht="24" customHeight="1" x14ac:dyDescent="0.4">
      <c r="A10" s="20"/>
      <c r="B10" s="136"/>
      <c r="C10" s="136"/>
      <c r="D10" s="136"/>
      <c r="E10" s="64">
        <v>0.21</v>
      </c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7"/>
      <c r="R10" s="28">
        <f t="shared" si="6"/>
        <v>0</v>
      </c>
      <c r="S10" s="14">
        <v>0.12</v>
      </c>
    </row>
    <row r="11" spans="1:19" ht="24" customHeight="1" x14ac:dyDescent="0.4">
      <c r="A11" s="20"/>
      <c r="B11" s="136"/>
      <c r="C11" s="136"/>
      <c r="D11" s="136"/>
      <c r="E11" s="64">
        <v>0.21</v>
      </c>
      <c r="F11" s="65"/>
      <c r="G11" s="65"/>
      <c r="H11" s="65"/>
      <c r="I11" s="65"/>
      <c r="J11" s="65"/>
      <c r="K11" s="66"/>
      <c r="L11" s="66"/>
      <c r="M11" s="66"/>
      <c r="N11" s="66"/>
      <c r="O11" s="66"/>
      <c r="P11" s="66"/>
      <c r="Q11" s="67"/>
      <c r="R11" s="28">
        <f t="shared" si="6"/>
        <v>0</v>
      </c>
      <c r="S11" s="14">
        <v>0.21</v>
      </c>
    </row>
    <row r="12" spans="1:19" ht="24" customHeight="1" x14ac:dyDescent="0.4">
      <c r="A12" s="21"/>
      <c r="B12" s="137"/>
      <c r="C12" s="137"/>
      <c r="D12" s="137"/>
      <c r="E12" s="64">
        <v>0.21</v>
      </c>
      <c r="F12" s="68"/>
      <c r="G12" s="68"/>
      <c r="H12" s="68"/>
      <c r="I12" s="68"/>
      <c r="J12" s="68"/>
      <c r="K12" s="69"/>
      <c r="L12" s="69"/>
      <c r="M12" s="69"/>
      <c r="N12" s="69"/>
      <c r="O12" s="69"/>
      <c r="P12" s="69"/>
      <c r="Q12" s="70"/>
      <c r="R12" s="28">
        <f t="shared" si="6"/>
        <v>0</v>
      </c>
    </row>
    <row r="13" spans="1:19" ht="24" customHeight="1" x14ac:dyDescent="0.4">
      <c r="A13" s="20"/>
      <c r="B13" s="136"/>
      <c r="C13" s="136"/>
      <c r="D13" s="136"/>
      <c r="E13" s="64">
        <v>0.21</v>
      </c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7"/>
      <c r="R13" s="28">
        <f t="shared" si="6"/>
        <v>0</v>
      </c>
    </row>
    <row r="14" spans="1:19" x14ac:dyDescent="0.4">
      <c r="A14" s="95" t="s">
        <v>18</v>
      </c>
      <c r="B14" s="96"/>
      <c r="C14" s="96"/>
      <c r="D14" s="96"/>
      <c r="E14" s="97"/>
      <c r="F14" s="36">
        <f>SUM(F8:F13)</f>
        <v>0</v>
      </c>
      <c r="G14" s="36">
        <f t="shared" ref="G14:Q14" si="7">SUM(G8:G13)</f>
        <v>0</v>
      </c>
      <c r="H14" s="36">
        <f t="shared" si="7"/>
        <v>0</v>
      </c>
      <c r="I14" s="36">
        <f t="shared" si="7"/>
        <v>0</v>
      </c>
      <c r="J14" s="36">
        <f t="shared" si="7"/>
        <v>0</v>
      </c>
      <c r="K14" s="36">
        <f t="shared" si="7"/>
        <v>0</v>
      </c>
      <c r="L14" s="36">
        <f t="shared" si="7"/>
        <v>0</v>
      </c>
      <c r="M14" s="36">
        <f t="shared" si="7"/>
        <v>0</v>
      </c>
      <c r="N14" s="36">
        <f t="shared" si="7"/>
        <v>0</v>
      </c>
      <c r="O14" s="36">
        <f t="shared" si="7"/>
        <v>0</v>
      </c>
      <c r="P14" s="36">
        <f t="shared" si="7"/>
        <v>0</v>
      </c>
      <c r="Q14" s="37">
        <f t="shared" si="7"/>
        <v>0</v>
      </c>
      <c r="R14" s="28">
        <f t="shared" si="6"/>
        <v>0</v>
      </c>
    </row>
    <row r="15" spans="1:19" s="7" customFormat="1" x14ac:dyDescent="0.4">
      <c r="A15" s="22"/>
      <c r="B15" s="17"/>
      <c r="C15" s="17"/>
      <c r="D15" s="17"/>
      <c r="E15" s="1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28">
        <f t="shared" si="6"/>
        <v>0</v>
      </c>
    </row>
    <row r="16" spans="1:19" s="7" customFormat="1" x14ac:dyDescent="0.4">
      <c r="A16" s="22"/>
      <c r="B16" s="17"/>
      <c r="C16" s="17"/>
      <c r="D16" s="17"/>
      <c r="E16" s="1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28">
        <f t="shared" si="6"/>
        <v>0</v>
      </c>
    </row>
    <row r="17" spans="1:18" x14ac:dyDescent="0.4">
      <c r="A17" s="95" t="s">
        <v>13</v>
      </c>
      <c r="B17" s="96"/>
      <c r="C17" s="96"/>
      <c r="D17" s="97"/>
      <c r="E17" s="11"/>
      <c r="F17" s="47"/>
      <c r="G17" s="47"/>
      <c r="H17" s="47"/>
      <c r="I17" s="47"/>
      <c r="J17" s="47"/>
      <c r="K17" s="45"/>
      <c r="L17" s="45"/>
      <c r="M17" s="45"/>
      <c r="N17" s="45"/>
      <c r="O17" s="45"/>
      <c r="P17" s="45"/>
      <c r="Q17" s="46"/>
      <c r="R17" s="28">
        <f t="shared" si="6"/>
        <v>0</v>
      </c>
    </row>
    <row r="18" spans="1:18" x14ac:dyDescent="0.4">
      <c r="A18" s="20"/>
      <c r="B18" s="112" t="s">
        <v>15</v>
      </c>
      <c r="C18" s="112"/>
      <c r="D18" s="112"/>
      <c r="E18" s="64">
        <v>0</v>
      </c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7"/>
      <c r="R18" s="28">
        <f t="shared" si="6"/>
        <v>0</v>
      </c>
    </row>
    <row r="19" spans="1:18" x14ac:dyDescent="0.4">
      <c r="A19" s="20"/>
      <c r="B19" s="112"/>
      <c r="C19" s="112"/>
      <c r="D19" s="112"/>
      <c r="E19" s="71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66"/>
      <c r="Q19" s="67"/>
      <c r="R19" s="28">
        <f t="shared" si="6"/>
        <v>0</v>
      </c>
    </row>
    <row r="20" spans="1:18" x14ac:dyDescent="0.4">
      <c r="A20" s="20"/>
      <c r="B20" s="134" t="s">
        <v>16</v>
      </c>
      <c r="C20" s="134"/>
      <c r="D20" s="134"/>
      <c r="E20" s="64">
        <v>0.21</v>
      </c>
      <c r="F20" s="65"/>
      <c r="G20" s="65"/>
      <c r="H20" s="65"/>
      <c r="I20" s="65"/>
      <c r="J20" s="65"/>
      <c r="K20" s="66"/>
      <c r="L20" s="66"/>
      <c r="M20" s="66"/>
      <c r="N20" s="66"/>
      <c r="O20" s="66"/>
      <c r="P20" s="66"/>
      <c r="Q20" s="67"/>
      <c r="R20" s="28">
        <f t="shared" si="6"/>
        <v>0</v>
      </c>
    </row>
    <row r="21" spans="1:18" x14ac:dyDescent="0.4">
      <c r="A21" s="20"/>
      <c r="B21" s="135"/>
      <c r="C21" s="135"/>
      <c r="D21" s="135"/>
      <c r="E21" s="64">
        <v>0.21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7"/>
      <c r="R21" s="28">
        <f t="shared" si="6"/>
        <v>0</v>
      </c>
    </row>
    <row r="22" spans="1:18" ht="14.25" thickBot="1" x14ac:dyDescent="0.45">
      <c r="A22" s="98" t="s">
        <v>17</v>
      </c>
      <c r="B22" s="99"/>
      <c r="C22" s="99"/>
      <c r="D22" s="99"/>
      <c r="E22" s="100"/>
      <c r="F22" s="48">
        <f>F8*$E$8+F9*$E$9+F10*$E$10+F11*$E$11+F12*$E$12+F13*$E$13+$E$20*F20+$E$21*F21</f>
        <v>0</v>
      </c>
      <c r="G22" s="48">
        <f t="shared" ref="G22:Q22" si="8">G8*$E$8+G9*$E$9+G10*$E$10+G11*$E$11+G12*$E$12+G13*$E$13+$E$20*G20+$E$21*G21</f>
        <v>0</v>
      </c>
      <c r="H22" s="48">
        <f t="shared" si="8"/>
        <v>0</v>
      </c>
      <c r="I22" s="48">
        <f t="shared" si="8"/>
        <v>0</v>
      </c>
      <c r="J22" s="48">
        <f t="shared" si="8"/>
        <v>0</v>
      </c>
      <c r="K22" s="48">
        <f t="shared" si="8"/>
        <v>0</v>
      </c>
      <c r="L22" s="48">
        <f t="shared" si="8"/>
        <v>0</v>
      </c>
      <c r="M22" s="48">
        <f t="shared" si="8"/>
        <v>0</v>
      </c>
      <c r="N22" s="48">
        <f t="shared" si="8"/>
        <v>0</v>
      </c>
      <c r="O22" s="48">
        <f t="shared" si="8"/>
        <v>0</v>
      </c>
      <c r="P22" s="48">
        <f t="shared" si="8"/>
        <v>0</v>
      </c>
      <c r="Q22" s="49">
        <f t="shared" si="8"/>
        <v>0</v>
      </c>
      <c r="R22" s="28">
        <f t="shared" si="6"/>
        <v>0</v>
      </c>
    </row>
    <row r="23" spans="1:18" s="9" customFormat="1" ht="15.4" thickBot="1" x14ac:dyDescent="0.45">
      <c r="A23" s="101" t="s">
        <v>18</v>
      </c>
      <c r="B23" s="101"/>
      <c r="C23" s="101"/>
      <c r="D23" s="101"/>
      <c r="E23" s="101"/>
      <c r="F23" s="27">
        <f>F14+F18+F19+F20+F21+F22</f>
        <v>0</v>
      </c>
      <c r="G23" s="27">
        <f t="shared" ref="G23:Q23" si="9">G14+G18+G19+G20+G21+G22</f>
        <v>0</v>
      </c>
      <c r="H23" s="27">
        <f t="shared" si="9"/>
        <v>0</v>
      </c>
      <c r="I23" s="27">
        <f t="shared" si="9"/>
        <v>0</v>
      </c>
      <c r="J23" s="27">
        <f t="shared" si="9"/>
        <v>0</v>
      </c>
      <c r="K23" s="27">
        <f t="shared" si="9"/>
        <v>0</v>
      </c>
      <c r="L23" s="27">
        <f t="shared" si="9"/>
        <v>0</v>
      </c>
      <c r="M23" s="27">
        <f t="shared" si="9"/>
        <v>0</v>
      </c>
      <c r="N23" s="27">
        <f t="shared" si="9"/>
        <v>0</v>
      </c>
      <c r="O23" s="27">
        <f t="shared" si="9"/>
        <v>0</v>
      </c>
      <c r="P23" s="27">
        <f t="shared" si="9"/>
        <v>0</v>
      </c>
      <c r="Q23" s="27">
        <f t="shared" si="9"/>
        <v>0</v>
      </c>
      <c r="R23" s="28">
        <f t="shared" si="6"/>
        <v>0</v>
      </c>
    </row>
    <row r="24" spans="1:18" s="9" customFormat="1" ht="15" x14ac:dyDescent="0.4">
      <c r="A24" s="23"/>
      <c r="B24" s="16"/>
      <c r="C24" s="16"/>
      <c r="D24" s="16"/>
      <c r="E24" s="16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28">
        <f t="shared" si="6"/>
        <v>0</v>
      </c>
    </row>
    <row r="25" spans="1:18" ht="50.45" customHeight="1" x14ac:dyDescent="0.4">
      <c r="A25" s="113" t="s">
        <v>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  <c r="R25" s="28">
        <f t="shared" si="6"/>
        <v>0</v>
      </c>
    </row>
    <row r="26" spans="1:18" ht="15.75" customHeight="1" x14ac:dyDescent="0.4">
      <c r="A26" s="119" t="s">
        <v>21</v>
      </c>
      <c r="B26" s="120"/>
      <c r="C26" s="120"/>
      <c r="D26" s="121"/>
      <c r="E26" s="12"/>
      <c r="F26" s="53">
        <v>1</v>
      </c>
      <c r="G26" s="53">
        <v>2</v>
      </c>
      <c r="H26" s="53">
        <f>F26+2</f>
        <v>3</v>
      </c>
      <c r="I26" s="53">
        <f>F26+3</f>
        <v>4</v>
      </c>
      <c r="J26" s="53">
        <f>F26+4</f>
        <v>5</v>
      </c>
      <c r="K26" s="53">
        <f>F26+5</f>
        <v>6</v>
      </c>
      <c r="L26" s="53">
        <f>G26+5</f>
        <v>7</v>
      </c>
      <c r="M26" s="53">
        <v>8</v>
      </c>
      <c r="N26" s="53">
        <v>9</v>
      </c>
      <c r="O26" s="53">
        <v>10</v>
      </c>
      <c r="P26" s="53">
        <v>11</v>
      </c>
      <c r="Q26" s="54">
        <v>12</v>
      </c>
      <c r="R26" s="28">
        <f t="shared" si="6"/>
        <v>78</v>
      </c>
    </row>
    <row r="27" spans="1:18" x14ac:dyDescent="0.4">
      <c r="A27" s="20"/>
      <c r="B27" s="112" t="s">
        <v>22</v>
      </c>
      <c r="C27" s="112"/>
      <c r="D27" s="112"/>
      <c r="E27" s="64">
        <v>0.21</v>
      </c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  <c r="Q27" s="67"/>
      <c r="R27" s="28">
        <f t="shared" si="6"/>
        <v>0</v>
      </c>
    </row>
    <row r="28" spans="1:18" x14ac:dyDescent="0.4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8"/>
      <c r="R28" s="28">
        <f t="shared" si="6"/>
        <v>0</v>
      </c>
    </row>
    <row r="29" spans="1:18" x14ac:dyDescent="0.4">
      <c r="A29" s="20"/>
      <c r="B29" s="112" t="s">
        <v>23</v>
      </c>
      <c r="C29" s="112"/>
      <c r="D29" s="112"/>
      <c r="E29" s="64">
        <v>0.21</v>
      </c>
      <c r="F29" s="65"/>
      <c r="G29" s="65"/>
      <c r="H29" s="65"/>
      <c r="I29" s="66"/>
      <c r="J29" s="66"/>
      <c r="K29" s="66"/>
      <c r="L29" s="66"/>
      <c r="M29" s="66"/>
      <c r="N29" s="66"/>
      <c r="O29" s="66"/>
      <c r="P29" s="66"/>
      <c r="Q29" s="67"/>
      <c r="R29" s="28">
        <f t="shared" si="6"/>
        <v>0</v>
      </c>
    </row>
    <row r="30" spans="1:18" x14ac:dyDescent="0.4">
      <c r="A30" s="20"/>
      <c r="B30" s="112" t="s">
        <v>24</v>
      </c>
      <c r="C30" s="112"/>
      <c r="D30" s="112"/>
      <c r="E30" s="64">
        <v>0.21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28">
        <f t="shared" si="6"/>
        <v>0</v>
      </c>
    </row>
    <row r="31" spans="1:18" x14ac:dyDescent="0.4">
      <c r="A31" s="20"/>
      <c r="B31" s="112" t="s">
        <v>25</v>
      </c>
      <c r="C31" s="112"/>
      <c r="D31" s="112"/>
      <c r="E31" s="64">
        <v>0</v>
      </c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  <c r="Q31" s="67"/>
      <c r="R31" s="28">
        <f t="shared" si="6"/>
        <v>0</v>
      </c>
    </row>
    <row r="32" spans="1:18" x14ac:dyDescent="0.4">
      <c r="A32" s="20"/>
      <c r="B32" s="112" t="s">
        <v>26</v>
      </c>
      <c r="C32" s="112"/>
      <c r="D32" s="112"/>
      <c r="E32" s="64">
        <v>0.21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28">
        <f t="shared" si="6"/>
        <v>0</v>
      </c>
    </row>
    <row r="33" spans="1:18" x14ac:dyDescent="0.4">
      <c r="A33" s="20"/>
      <c r="B33" s="112" t="s">
        <v>27</v>
      </c>
      <c r="C33" s="112"/>
      <c r="D33" s="112"/>
      <c r="E33" s="64">
        <v>0.21</v>
      </c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6"/>
      <c r="Q33" s="67"/>
      <c r="R33" s="28">
        <f t="shared" si="6"/>
        <v>0</v>
      </c>
    </row>
    <row r="34" spans="1:18" x14ac:dyDescent="0.4">
      <c r="A34" s="24"/>
      <c r="B34" s="122" t="s">
        <v>28</v>
      </c>
      <c r="C34" s="122"/>
      <c r="D34" s="122"/>
      <c r="E34" s="64">
        <v>0.21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28">
        <f t="shared" si="6"/>
        <v>0</v>
      </c>
    </row>
    <row r="35" spans="1:18" x14ac:dyDescent="0.4">
      <c r="A35" s="20"/>
      <c r="B35" s="112" t="s">
        <v>29</v>
      </c>
      <c r="C35" s="112"/>
      <c r="D35" s="112"/>
      <c r="E35" s="64">
        <v>0.21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28">
        <f t="shared" si="6"/>
        <v>0</v>
      </c>
    </row>
    <row r="36" spans="1:18" x14ac:dyDescent="0.4">
      <c r="A36" s="20"/>
      <c r="B36" s="112" t="s">
        <v>29</v>
      </c>
      <c r="C36" s="112"/>
      <c r="D36" s="112"/>
      <c r="E36" s="64">
        <v>0.21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28">
        <f t="shared" si="6"/>
        <v>0</v>
      </c>
    </row>
    <row r="37" spans="1:18" x14ac:dyDescent="0.4">
      <c r="A37" s="20"/>
      <c r="B37" s="112" t="s">
        <v>29</v>
      </c>
      <c r="C37" s="112"/>
      <c r="D37" s="112"/>
      <c r="E37" s="64">
        <v>0.21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28">
        <f t="shared" si="6"/>
        <v>0</v>
      </c>
    </row>
    <row r="38" spans="1:18" x14ac:dyDescent="0.4">
      <c r="A38" s="20"/>
      <c r="B38" s="112" t="s">
        <v>29</v>
      </c>
      <c r="C38" s="112"/>
      <c r="D38" s="112"/>
      <c r="E38" s="64">
        <v>0.21</v>
      </c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7"/>
      <c r="R38" s="28">
        <f t="shared" si="6"/>
        <v>0</v>
      </c>
    </row>
    <row r="39" spans="1:18" x14ac:dyDescent="0.4">
      <c r="A39" s="20"/>
      <c r="B39" s="112" t="s">
        <v>29</v>
      </c>
      <c r="C39" s="112"/>
      <c r="D39" s="112"/>
      <c r="E39" s="64">
        <v>0.21</v>
      </c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7"/>
      <c r="R39" s="28">
        <f t="shared" si="6"/>
        <v>0</v>
      </c>
    </row>
    <row r="40" spans="1:18" x14ac:dyDescent="0.4">
      <c r="A40" s="20"/>
      <c r="B40" s="112" t="s">
        <v>29</v>
      </c>
      <c r="C40" s="112"/>
      <c r="D40" s="112"/>
      <c r="E40" s="64">
        <v>0.21</v>
      </c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7"/>
      <c r="R40" s="28">
        <f t="shared" ref="R40:R71" si="10">SUM(F40:Q40)</f>
        <v>0</v>
      </c>
    </row>
    <row r="41" spans="1:18" x14ac:dyDescent="0.4">
      <c r="A41" s="20"/>
      <c r="B41" s="112" t="s">
        <v>29</v>
      </c>
      <c r="C41" s="112"/>
      <c r="D41" s="112"/>
      <c r="E41" s="64">
        <v>0.21</v>
      </c>
      <c r="F41" s="65"/>
      <c r="G41" s="65"/>
      <c r="H41" s="65"/>
      <c r="I41" s="66"/>
      <c r="J41" s="66"/>
      <c r="K41" s="66"/>
      <c r="L41" s="66"/>
      <c r="M41" s="66"/>
      <c r="N41" s="66"/>
      <c r="O41" s="66"/>
      <c r="P41" s="66"/>
      <c r="Q41" s="67"/>
      <c r="R41" s="28">
        <f t="shared" si="10"/>
        <v>0</v>
      </c>
    </row>
    <row r="42" spans="1:18" x14ac:dyDescent="0.4">
      <c r="A42" s="20"/>
      <c r="B42" s="112" t="s">
        <v>29</v>
      </c>
      <c r="C42" s="112"/>
      <c r="D42" s="112"/>
      <c r="E42" s="64">
        <v>0.21</v>
      </c>
      <c r="F42" s="65"/>
      <c r="G42" s="65"/>
      <c r="H42" s="65"/>
      <c r="I42" s="66"/>
      <c r="J42" s="66"/>
      <c r="K42" s="66"/>
      <c r="L42" s="66"/>
      <c r="M42" s="66"/>
      <c r="N42" s="66"/>
      <c r="O42" s="66"/>
      <c r="P42" s="66"/>
      <c r="Q42" s="67"/>
      <c r="R42" s="28">
        <f t="shared" si="10"/>
        <v>0</v>
      </c>
    </row>
    <row r="43" spans="1:18" x14ac:dyDescent="0.4">
      <c r="A43" s="20"/>
      <c r="B43" s="112" t="s">
        <v>29</v>
      </c>
      <c r="C43" s="112"/>
      <c r="D43" s="112"/>
      <c r="E43" s="64">
        <v>0.21</v>
      </c>
      <c r="F43" s="65"/>
      <c r="G43" s="65"/>
      <c r="H43" s="65"/>
      <c r="I43" s="66"/>
      <c r="J43" s="66"/>
      <c r="K43" s="66"/>
      <c r="L43" s="66"/>
      <c r="M43" s="66"/>
      <c r="N43" s="66"/>
      <c r="O43" s="66"/>
      <c r="P43" s="66"/>
      <c r="Q43" s="67"/>
      <c r="R43" s="28">
        <f t="shared" si="10"/>
        <v>0</v>
      </c>
    </row>
    <row r="44" spans="1:18" x14ac:dyDescent="0.4">
      <c r="A44" s="20"/>
      <c r="B44" s="112" t="s">
        <v>29</v>
      </c>
      <c r="C44" s="112"/>
      <c r="D44" s="112"/>
      <c r="E44" s="64">
        <v>0.21</v>
      </c>
      <c r="F44" s="65"/>
      <c r="G44" s="65"/>
      <c r="H44" s="65"/>
      <c r="I44" s="66"/>
      <c r="J44" s="66"/>
      <c r="K44" s="66"/>
      <c r="L44" s="66"/>
      <c r="M44" s="66"/>
      <c r="N44" s="66"/>
      <c r="O44" s="66"/>
      <c r="P44" s="66"/>
      <c r="Q44" s="67"/>
      <c r="R44" s="28">
        <f t="shared" si="10"/>
        <v>0</v>
      </c>
    </row>
    <row r="45" spans="1:18" x14ac:dyDescent="0.4">
      <c r="A45" s="20"/>
      <c r="B45" s="112" t="s">
        <v>29</v>
      </c>
      <c r="C45" s="112"/>
      <c r="D45" s="112"/>
      <c r="E45" s="64">
        <v>0.21</v>
      </c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7"/>
      <c r="R45" s="28">
        <f t="shared" si="10"/>
        <v>0</v>
      </c>
    </row>
    <row r="46" spans="1:18" x14ac:dyDescent="0.4">
      <c r="A46" s="20"/>
      <c r="B46" s="112" t="s">
        <v>29</v>
      </c>
      <c r="C46" s="112"/>
      <c r="D46" s="112"/>
      <c r="E46" s="64">
        <v>0.21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77"/>
      <c r="R46" s="28">
        <f t="shared" si="10"/>
        <v>0</v>
      </c>
    </row>
    <row r="47" spans="1:18" x14ac:dyDescent="0.4">
      <c r="A47" s="21"/>
      <c r="B47" s="138" t="s">
        <v>29</v>
      </c>
      <c r="C47" s="138"/>
      <c r="D47" s="138"/>
      <c r="E47" s="64">
        <v>0.21</v>
      </c>
      <c r="F47" s="68"/>
      <c r="G47" s="68"/>
      <c r="H47" s="68"/>
      <c r="I47" s="69"/>
      <c r="J47" s="69"/>
      <c r="K47" s="69"/>
      <c r="L47" s="69"/>
      <c r="M47" s="69"/>
      <c r="N47" s="69"/>
      <c r="O47" s="69"/>
      <c r="P47" s="69"/>
      <c r="Q47" s="70"/>
      <c r="R47" s="28">
        <f t="shared" si="10"/>
        <v>0</v>
      </c>
    </row>
    <row r="48" spans="1:18" ht="15.75" customHeight="1" x14ac:dyDescent="0.4">
      <c r="A48" s="20"/>
      <c r="B48" s="112" t="s">
        <v>29</v>
      </c>
      <c r="C48" s="112"/>
      <c r="D48" s="112"/>
      <c r="E48" s="64">
        <v>0.21</v>
      </c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7"/>
      <c r="R48" s="28">
        <f t="shared" si="10"/>
        <v>0</v>
      </c>
    </row>
    <row r="49" spans="1:18" x14ac:dyDescent="0.4">
      <c r="A49" s="25"/>
      <c r="B49" s="111" t="s">
        <v>30</v>
      </c>
      <c r="C49" s="111"/>
      <c r="D49" s="111"/>
      <c r="E49" s="8"/>
      <c r="F49" s="36">
        <f>SUM(F29:F48)+F27</f>
        <v>0</v>
      </c>
      <c r="G49" s="36">
        <f t="shared" ref="G49:Q49" si="11">SUM(G29:G48)+G27</f>
        <v>0</v>
      </c>
      <c r="H49" s="36">
        <f t="shared" si="11"/>
        <v>0</v>
      </c>
      <c r="I49" s="36">
        <f t="shared" si="11"/>
        <v>0</v>
      </c>
      <c r="J49" s="36">
        <f t="shared" si="11"/>
        <v>0</v>
      </c>
      <c r="K49" s="36">
        <f t="shared" si="11"/>
        <v>0</v>
      </c>
      <c r="L49" s="36">
        <f t="shared" si="11"/>
        <v>0</v>
      </c>
      <c r="M49" s="36">
        <f t="shared" si="11"/>
        <v>0</v>
      </c>
      <c r="N49" s="36">
        <f t="shared" si="11"/>
        <v>0</v>
      </c>
      <c r="O49" s="36">
        <f t="shared" si="11"/>
        <v>0</v>
      </c>
      <c r="P49" s="36">
        <f t="shared" si="11"/>
        <v>0</v>
      </c>
      <c r="Q49" s="36">
        <f t="shared" si="11"/>
        <v>0</v>
      </c>
      <c r="R49" s="28">
        <f t="shared" si="10"/>
        <v>0</v>
      </c>
    </row>
    <row r="50" spans="1:18" x14ac:dyDescent="0.4">
      <c r="A50" s="22"/>
      <c r="B50" s="139"/>
      <c r="C50" s="139"/>
      <c r="D50" s="139"/>
      <c r="E50" s="11"/>
      <c r="F50" s="47"/>
      <c r="G50" s="47"/>
      <c r="H50" s="47"/>
      <c r="I50" s="45"/>
      <c r="J50" s="45"/>
      <c r="K50" s="45"/>
      <c r="L50" s="45"/>
      <c r="M50" s="45"/>
      <c r="N50" s="45"/>
      <c r="O50" s="45"/>
      <c r="P50" s="45"/>
      <c r="Q50" s="46"/>
      <c r="R50" s="28">
        <f t="shared" si="10"/>
        <v>0</v>
      </c>
    </row>
    <row r="51" spans="1:18" ht="15.75" customHeight="1" x14ac:dyDescent="0.4">
      <c r="A51" s="119" t="s">
        <v>31</v>
      </c>
      <c r="B51" s="120"/>
      <c r="C51" s="120"/>
      <c r="D51" s="121"/>
      <c r="E51" s="13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6"/>
      <c r="R51" s="28">
        <f t="shared" si="10"/>
        <v>0</v>
      </c>
    </row>
    <row r="52" spans="1:18" x14ac:dyDescent="0.4">
      <c r="A52" s="20"/>
      <c r="B52" s="112" t="s">
        <v>32</v>
      </c>
      <c r="C52" s="112"/>
      <c r="D52" s="112"/>
      <c r="E52" s="64">
        <v>0</v>
      </c>
      <c r="F52" s="65"/>
      <c r="G52" s="65"/>
      <c r="H52" s="65"/>
      <c r="I52" s="66"/>
      <c r="J52" s="66"/>
      <c r="K52" s="66"/>
      <c r="L52" s="66"/>
      <c r="M52" s="66"/>
      <c r="N52" s="66"/>
      <c r="O52" s="66"/>
      <c r="P52" s="66"/>
      <c r="Q52" s="67"/>
      <c r="R52" s="28">
        <f t="shared" si="10"/>
        <v>0</v>
      </c>
    </row>
    <row r="53" spans="1:18" x14ac:dyDescent="0.4">
      <c r="A53" s="20"/>
      <c r="B53" s="112" t="s">
        <v>33</v>
      </c>
      <c r="C53" s="112"/>
      <c r="D53" s="112"/>
      <c r="E53" s="64">
        <v>0.21</v>
      </c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7"/>
      <c r="R53" s="28">
        <f t="shared" si="10"/>
        <v>0</v>
      </c>
    </row>
    <row r="54" spans="1:18" x14ac:dyDescent="0.4">
      <c r="A54" s="20"/>
      <c r="B54" s="112" t="s">
        <v>34</v>
      </c>
      <c r="C54" s="112"/>
      <c r="D54" s="112"/>
      <c r="E54" s="64">
        <v>0</v>
      </c>
      <c r="F54" s="65"/>
      <c r="G54" s="65"/>
      <c r="H54" s="65"/>
      <c r="I54" s="66"/>
      <c r="J54" s="66"/>
      <c r="K54" s="66"/>
      <c r="L54" s="66"/>
      <c r="M54" s="66"/>
      <c r="N54" s="66"/>
      <c r="O54" s="66"/>
      <c r="P54" s="66"/>
      <c r="Q54" s="67"/>
      <c r="R54" s="28">
        <f t="shared" si="10"/>
        <v>0</v>
      </c>
    </row>
    <row r="55" spans="1:18" x14ac:dyDescent="0.4">
      <c r="A55" s="20"/>
      <c r="B55" s="112" t="s">
        <v>26</v>
      </c>
      <c r="C55" s="112"/>
      <c r="D55" s="112"/>
      <c r="E55" s="64">
        <v>0.21</v>
      </c>
      <c r="F55" s="65"/>
      <c r="G55" s="65"/>
      <c r="H55" s="65"/>
      <c r="I55" s="66"/>
      <c r="J55" s="66"/>
      <c r="K55" s="66"/>
      <c r="L55" s="66"/>
      <c r="M55" s="66"/>
      <c r="N55" s="66"/>
      <c r="O55" s="66"/>
      <c r="P55" s="66"/>
      <c r="Q55" s="67"/>
      <c r="R55" s="28">
        <f t="shared" si="10"/>
        <v>0</v>
      </c>
    </row>
    <row r="56" spans="1:18" x14ac:dyDescent="0.4">
      <c r="A56" s="20"/>
      <c r="B56" s="112" t="s">
        <v>35</v>
      </c>
      <c r="C56" s="112"/>
      <c r="D56" s="112"/>
      <c r="E56" s="64">
        <v>0.21</v>
      </c>
      <c r="F56" s="65"/>
      <c r="G56" s="65"/>
      <c r="H56" s="65"/>
      <c r="I56" s="66"/>
      <c r="J56" s="66"/>
      <c r="K56" s="66"/>
      <c r="L56" s="66"/>
      <c r="M56" s="66"/>
      <c r="N56" s="66"/>
      <c r="O56" s="66"/>
      <c r="P56" s="66"/>
      <c r="Q56" s="67"/>
      <c r="R56" s="28">
        <f t="shared" si="10"/>
        <v>0</v>
      </c>
    </row>
    <row r="57" spans="1:18" x14ac:dyDescent="0.4">
      <c r="A57" s="24"/>
      <c r="B57" s="122" t="s">
        <v>36</v>
      </c>
      <c r="C57" s="122"/>
      <c r="D57" s="122"/>
      <c r="E57" s="64">
        <v>0.21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28">
        <f t="shared" si="10"/>
        <v>0</v>
      </c>
    </row>
    <row r="58" spans="1:18" x14ac:dyDescent="0.4">
      <c r="A58" s="20"/>
      <c r="B58" s="112" t="s">
        <v>37</v>
      </c>
      <c r="C58" s="112"/>
      <c r="D58" s="112"/>
      <c r="E58" s="64">
        <v>0.21</v>
      </c>
      <c r="F58" s="65"/>
      <c r="G58" s="65"/>
      <c r="H58" s="65"/>
      <c r="I58" s="66"/>
      <c r="J58" s="66"/>
      <c r="K58" s="66"/>
      <c r="L58" s="66"/>
      <c r="M58" s="66"/>
      <c r="N58" s="66"/>
      <c r="O58" s="66"/>
      <c r="P58" s="66"/>
      <c r="Q58" s="67"/>
      <c r="R58" s="28">
        <f t="shared" si="10"/>
        <v>0</v>
      </c>
    </row>
    <row r="59" spans="1:18" x14ac:dyDescent="0.4">
      <c r="A59" s="20"/>
      <c r="B59" s="112" t="s">
        <v>29</v>
      </c>
      <c r="C59" s="112"/>
      <c r="D59" s="112"/>
      <c r="E59" s="64">
        <v>0</v>
      </c>
      <c r="F59" s="65"/>
      <c r="G59" s="65"/>
      <c r="H59" s="65"/>
      <c r="I59" s="66"/>
      <c r="J59" s="66"/>
      <c r="K59" s="66"/>
      <c r="L59" s="66"/>
      <c r="M59" s="66"/>
      <c r="N59" s="66"/>
      <c r="O59" s="66"/>
      <c r="P59" s="66"/>
      <c r="Q59" s="67"/>
      <c r="R59" s="28">
        <f t="shared" si="10"/>
        <v>0</v>
      </c>
    </row>
    <row r="60" spans="1:18" x14ac:dyDescent="0.4">
      <c r="A60" s="20"/>
      <c r="B60" s="112" t="s">
        <v>29</v>
      </c>
      <c r="C60" s="112"/>
      <c r="D60" s="112"/>
      <c r="E60" s="64">
        <v>0</v>
      </c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7"/>
      <c r="R60" s="28">
        <f t="shared" si="10"/>
        <v>0</v>
      </c>
    </row>
    <row r="61" spans="1:18" x14ac:dyDescent="0.4">
      <c r="A61" s="20"/>
      <c r="B61" s="112" t="s">
        <v>29</v>
      </c>
      <c r="C61" s="112"/>
      <c r="D61" s="112"/>
      <c r="E61" s="64">
        <v>0.21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28">
        <f t="shared" si="10"/>
        <v>0</v>
      </c>
    </row>
    <row r="62" spans="1:18" x14ac:dyDescent="0.4">
      <c r="A62" s="20"/>
      <c r="B62" s="112" t="s">
        <v>29</v>
      </c>
      <c r="C62" s="112"/>
      <c r="D62" s="112"/>
      <c r="E62" s="64">
        <v>0.21</v>
      </c>
      <c r="F62" s="65"/>
      <c r="G62" s="65"/>
      <c r="H62" s="65"/>
      <c r="I62" s="66"/>
      <c r="J62" s="66"/>
      <c r="K62" s="66"/>
      <c r="L62" s="66"/>
      <c r="M62" s="66"/>
      <c r="N62" s="66"/>
      <c r="O62" s="66"/>
      <c r="P62" s="66"/>
      <c r="Q62" s="67"/>
      <c r="R62" s="28">
        <f t="shared" si="10"/>
        <v>0</v>
      </c>
    </row>
    <row r="63" spans="1:18" x14ac:dyDescent="0.4">
      <c r="A63" s="20"/>
      <c r="B63" s="112" t="s">
        <v>29</v>
      </c>
      <c r="C63" s="112"/>
      <c r="D63" s="112"/>
      <c r="E63" s="64">
        <v>0.21</v>
      </c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7"/>
      <c r="R63" s="28">
        <f t="shared" si="10"/>
        <v>0</v>
      </c>
    </row>
    <row r="64" spans="1:18" x14ac:dyDescent="0.4">
      <c r="A64" s="20"/>
      <c r="B64" s="112" t="s">
        <v>29</v>
      </c>
      <c r="C64" s="112"/>
      <c r="D64" s="112"/>
      <c r="E64" s="64">
        <v>0.21</v>
      </c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7"/>
      <c r="R64" s="28">
        <f t="shared" si="10"/>
        <v>0</v>
      </c>
    </row>
    <row r="65" spans="1:18" x14ac:dyDescent="0.4">
      <c r="A65" s="20"/>
      <c r="B65" s="112" t="s">
        <v>29</v>
      </c>
      <c r="C65" s="112"/>
      <c r="D65" s="112"/>
      <c r="E65" s="64">
        <v>0.21</v>
      </c>
      <c r="F65" s="65"/>
      <c r="G65" s="65"/>
      <c r="H65" s="65"/>
      <c r="I65" s="66"/>
      <c r="J65" s="66"/>
      <c r="K65" s="66"/>
      <c r="L65" s="66"/>
      <c r="M65" s="66"/>
      <c r="N65" s="66"/>
      <c r="O65" s="66"/>
      <c r="P65" s="66"/>
      <c r="Q65" s="67"/>
      <c r="R65" s="28">
        <f t="shared" si="10"/>
        <v>0</v>
      </c>
    </row>
    <row r="66" spans="1:18" x14ac:dyDescent="0.4">
      <c r="A66" s="20"/>
      <c r="B66" s="112" t="s">
        <v>29</v>
      </c>
      <c r="C66" s="112"/>
      <c r="D66" s="112"/>
      <c r="E66" s="64">
        <v>0.21</v>
      </c>
      <c r="F66" s="65"/>
      <c r="G66" s="65"/>
      <c r="H66" s="65"/>
      <c r="I66" s="66"/>
      <c r="J66" s="66"/>
      <c r="K66" s="66"/>
      <c r="L66" s="66"/>
      <c r="M66" s="66"/>
      <c r="N66" s="66"/>
      <c r="O66" s="66"/>
      <c r="P66" s="66"/>
      <c r="Q66" s="67"/>
      <c r="R66" s="28">
        <f t="shared" si="10"/>
        <v>0</v>
      </c>
    </row>
    <row r="67" spans="1:18" x14ac:dyDescent="0.4">
      <c r="A67" s="20"/>
      <c r="B67" s="112" t="s">
        <v>29</v>
      </c>
      <c r="C67" s="112"/>
      <c r="D67" s="112"/>
      <c r="E67" s="64">
        <v>0.21</v>
      </c>
      <c r="F67" s="65"/>
      <c r="G67" s="65"/>
      <c r="H67" s="65"/>
      <c r="I67" s="66"/>
      <c r="J67" s="66"/>
      <c r="K67" s="66"/>
      <c r="L67" s="66"/>
      <c r="M67" s="66"/>
      <c r="N67" s="66"/>
      <c r="O67" s="66"/>
      <c r="P67" s="66"/>
      <c r="Q67" s="67"/>
      <c r="R67" s="28">
        <f t="shared" si="10"/>
        <v>0</v>
      </c>
    </row>
    <row r="68" spans="1:18" x14ac:dyDescent="0.4">
      <c r="A68" s="20"/>
      <c r="B68" s="112" t="s">
        <v>29</v>
      </c>
      <c r="C68" s="112"/>
      <c r="D68" s="112"/>
      <c r="E68" s="64">
        <v>0.21</v>
      </c>
      <c r="F68" s="65"/>
      <c r="G68" s="65"/>
      <c r="H68" s="65"/>
      <c r="I68" s="66"/>
      <c r="J68" s="66"/>
      <c r="K68" s="66"/>
      <c r="L68" s="66"/>
      <c r="M68" s="66"/>
      <c r="N68" s="66"/>
      <c r="O68" s="66"/>
      <c r="P68" s="66"/>
      <c r="Q68" s="67"/>
      <c r="R68" s="28">
        <f t="shared" si="10"/>
        <v>0</v>
      </c>
    </row>
    <row r="69" spans="1:18" x14ac:dyDescent="0.4">
      <c r="A69" s="20"/>
      <c r="B69" s="112" t="s">
        <v>29</v>
      </c>
      <c r="C69" s="112"/>
      <c r="D69" s="112"/>
      <c r="E69" s="64">
        <v>0.21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77"/>
      <c r="R69" s="28">
        <f t="shared" si="10"/>
        <v>0</v>
      </c>
    </row>
    <row r="70" spans="1:18" x14ac:dyDescent="0.4">
      <c r="A70" s="20"/>
      <c r="B70" s="112" t="s">
        <v>29</v>
      </c>
      <c r="C70" s="112"/>
      <c r="D70" s="112"/>
      <c r="E70" s="64">
        <v>0.21</v>
      </c>
      <c r="F70" s="65"/>
      <c r="G70" s="65"/>
      <c r="H70" s="65"/>
      <c r="I70" s="66"/>
      <c r="J70" s="66"/>
      <c r="K70" s="66"/>
      <c r="L70" s="66"/>
      <c r="M70" s="66"/>
      <c r="N70" s="66"/>
      <c r="O70" s="66"/>
      <c r="P70" s="66"/>
      <c r="Q70" s="67"/>
      <c r="R70" s="28">
        <f t="shared" si="10"/>
        <v>0</v>
      </c>
    </row>
    <row r="71" spans="1:18" ht="15.75" customHeight="1" x14ac:dyDescent="0.4">
      <c r="A71" s="20"/>
      <c r="B71" s="112" t="s">
        <v>29</v>
      </c>
      <c r="C71" s="112"/>
      <c r="D71" s="112"/>
      <c r="E71" s="64">
        <v>0.21</v>
      </c>
      <c r="F71" s="65"/>
      <c r="G71" s="65"/>
      <c r="H71" s="65"/>
      <c r="I71" s="66"/>
      <c r="J71" s="66"/>
      <c r="K71" s="66"/>
      <c r="L71" s="66"/>
      <c r="M71" s="66"/>
      <c r="N71" s="66"/>
      <c r="O71" s="66"/>
      <c r="P71" s="66"/>
      <c r="Q71" s="67"/>
      <c r="R71" s="28">
        <f t="shared" si="10"/>
        <v>0</v>
      </c>
    </row>
    <row r="72" spans="1:18" s="38" customFormat="1" x14ac:dyDescent="0.4">
      <c r="A72" s="34"/>
      <c r="B72" s="147" t="s">
        <v>38</v>
      </c>
      <c r="C72" s="147"/>
      <c r="D72" s="147"/>
      <c r="E72" s="35"/>
      <c r="F72" s="36">
        <f>SUM(F52:F71)</f>
        <v>0</v>
      </c>
      <c r="G72" s="36">
        <f t="shared" ref="G72:Q72" si="12">SUM(G52:G71)</f>
        <v>0</v>
      </c>
      <c r="H72" s="36">
        <f t="shared" si="12"/>
        <v>0</v>
      </c>
      <c r="I72" s="36">
        <f t="shared" si="12"/>
        <v>0</v>
      </c>
      <c r="J72" s="36">
        <f t="shared" si="12"/>
        <v>0</v>
      </c>
      <c r="K72" s="36">
        <f t="shared" si="12"/>
        <v>0</v>
      </c>
      <c r="L72" s="36">
        <f t="shared" si="12"/>
        <v>0</v>
      </c>
      <c r="M72" s="36">
        <f t="shared" si="12"/>
        <v>0</v>
      </c>
      <c r="N72" s="36">
        <f t="shared" si="12"/>
        <v>0</v>
      </c>
      <c r="O72" s="36">
        <f t="shared" si="12"/>
        <v>0</v>
      </c>
      <c r="P72" s="36">
        <f t="shared" si="12"/>
        <v>0</v>
      </c>
      <c r="Q72" s="36">
        <f t="shared" si="12"/>
        <v>0</v>
      </c>
      <c r="R72" s="28">
        <f t="shared" ref="R72:R92" si="13">SUM(F72:Q72)</f>
        <v>0</v>
      </c>
    </row>
    <row r="73" spans="1:18" x14ac:dyDescent="0.4">
      <c r="A73" s="26"/>
      <c r="B73" s="7"/>
      <c r="C73" s="7"/>
      <c r="D73" s="7"/>
      <c r="E73" s="7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57"/>
      <c r="R73" s="28">
        <f t="shared" si="13"/>
        <v>0</v>
      </c>
    </row>
    <row r="74" spans="1:18" x14ac:dyDescent="0.4">
      <c r="A74" s="20"/>
      <c r="B74" s="112" t="s">
        <v>39</v>
      </c>
      <c r="C74" s="112"/>
      <c r="D74" s="112"/>
      <c r="E74" s="64">
        <v>0</v>
      </c>
      <c r="F74" s="65"/>
      <c r="G74" s="65"/>
      <c r="H74" s="65"/>
      <c r="I74" s="66"/>
      <c r="J74" s="66"/>
      <c r="K74" s="66"/>
      <c r="L74" s="66"/>
      <c r="M74" s="66"/>
      <c r="N74" s="66"/>
      <c r="O74" s="66"/>
      <c r="P74" s="66"/>
      <c r="Q74" s="67"/>
      <c r="R74" s="28">
        <f t="shared" si="13"/>
        <v>0</v>
      </c>
    </row>
    <row r="75" spans="1:18" x14ac:dyDescent="0.4">
      <c r="A75" s="20"/>
      <c r="B75" s="112" t="s">
        <v>40</v>
      </c>
      <c r="C75" s="112"/>
      <c r="D75" s="112"/>
      <c r="E75" s="64">
        <v>0</v>
      </c>
      <c r="F75" s="65"/>
      <c r="G75" s="65"/>
      <c r="H75" s="65"/>
      <c r="I75" s="66"/>
      <c r="J75" s="66"/>
      <c r="K75" s="66"/>
      <c r="L75" s="66"/>
      <c r="M75" s="66"/>
      <c r="N75" s="66"/>
      <c r="O75" s="66"/>
      <c r="P75" s="66"/>
      <c r="Q75" s="67"/>
      <c r="R75" s="28">
        <f t="shared" si="13"/>
        <v>0</v>
      </c>
    </row>
    <row r="76" spans="1:18" x14ac:dyDescent="0.4">
      <c r="A76" s="20"/>
      <c r="B76" s="112" t="s">
        <v>41</v>
      </c>
      <c r="C76" s="112"/>
      <c r="D76" s="112"/>
      <c r="E76" s="64">
        <v>0</v>
      </c>
      <c r="F76" s="65"/>
      <c r="G76" s="65"/>
      <c r="H76" s="65"/>
      <c r="I76" s="66"/>
      <c r="J76" s="66"/>
      <c r="K76" s="66"/>
      <c r="L76" s="66"/>
      <c r="M76" s="66"/>
      <c r="N76" s="66"/>
      <c r="O76" s="66"/>
      <c r="P76" s="66"/>
      <c r="Q76" s="67"/>
      <c r="R76" s="28">
        <f t="shared" si="13"/>
        <v>0</v>
      </c>
    </row>
    <row r="77" spans="1:18" x14ac:dyDescent="0.4">
      <c r="A77" s="20"/>
      <c r="B77" s="112"/>
      <c r="C77" s="112"/>
      <c r="D77" s="112"/>
      <c r="E77" s="64">
        <v>0.21</v>
      </c>
      <c r="F77" s="65"/>
      <c r="G77" s="65"/>
      <c r="H77" s="65"/>
      <c r="I77" s="66"/>
      <c r="J77" s="66"/>
      <c r="K77" s="66"/>
      <c r="L77" s="66"/>
      <c r="M77" s="66"/>
      <c r="N77" s="66"/>
      <c r="O77" s="66"/>
      <c r="P77" s="66"/>
      <c r="Q77" s="67"/>
      <c r="R77" s="28">
        <f t="shared" si="13"/>
        <v>0</v>
      </c>
    </row>
    <row r="78" spans="1:18" x14ac:dyDescent="0.4">
      <c r="A78" s="20"/>
      <c r="B78" s="112"/>
      <c r="C78" s="112"/>
      <c r="D78" s="112"/>
      <c r="E78" s="64">
        <v>0.21</v>
      </c>
      <c r="F78" s="65"/>
      <c r="G78" s="65"/>
      <c r="H78" s="65"/>
      <c r="I78" s="66"/>
      <c r="J78" s="66"/>
      <c r="K78" s="66"/>
      <c r="L78" s="66"/>
      <c r="M78" s="66"/>
      <c r="N78" s="66"/>
      <c r="O78" s="66"/>
      <c r="P78" s="66"/>
      <c r="Q78" s="67"/>
      <c r="R78" s="28">
        <f t="shared" si="13"/>
        <v>0</v>
      </c>
    </row>
    <row r="79" spans="1:18" s="38" customFormat="1" x14ac:dyDescent="0.4">
      <c r="A79" s="34"/>
      <c r="B79" s="147" t="s">
        <v>42</v>
      </c>
      <c r="C79" s="147"/>
      <c r="D79" s="147"/>
      <c r="E79" s="35"/>
      <c r="F79" s="36">
        <f>F27*$E$27+F29*$E$29+F30*$E$30+F32*$E$32+F33*$E$33+F34*$E$34+F35*$E$35+F36*$E$36+F37*$E$37+F38*$E$38+F39*$E$39+F40*$E$40+F41*$E$41+F42*$E$42+F43*$E$43+F44*$E$44+F45*$E$45+F46*$E$46+F47*$E$47+F48*$E$48+F53*$E$53+F55*$E$55+F56*$E$56+F57*$E$57+F58*$E$58+F59*$E$59+F60*$E$60+F61*$E$61+F62*$E$62+F63*$E$63+F64*$E$64+F65*$E$65+F66*$E$66+F67*$E$67+F68*$E$68+F69*$E$69+F70*$E$70+F71*$E$71+F77*$E$77+F78*$E$78</f>
        <v>0</v>
      </c>
      <c r="G79" s="36">
        <f t="shared" ref="G79:Q79" si="14">G27*$E$27+G29*$E$29+G30*$E$30+G32*$E$32+G33*$E$33+G34*$E$34+G35*$E$35+G36*$E$36+G37*$E$37+G38*$E$38+G39*$E$39+G40*$E$40+G41*$E$41+G42*$E$42+G43*$E$43+G44*$E$44+G45*$E$45+G46*$E$46+G47*$E$47+G48*$E$48+G53*$E$53+G55*$E$55+G56*$E$56+G57*$E$57+G58*$E$58+G59*$E$59+G60*$E$60+G61*$E$61+G62*$E$62+G63*$E$63+G64*$E$64+G65*$E$65+G66*$E$66+G67*$E$67+G68*$E$68+G69*$E$69+G70*$E$70+G71*$E$71+G77*$E$77+G78*$E$78</f>
        <v>0</v>
      </c>
      <c r="H79" s="36">
        <f t="shared" si="14"/>
        <v>0</v>
      </c>
      <c r="I79" s="36">
        <f t="shared" si="14"/>
        <v>0</v>
      </c>
      <c r="J79" s="36">
        <f t="shared" si="14"/>
        <v>0</v>
      </c>
      <c r="K79" s="36">
        <f t="shared" si="14"/>
        <v>0</v>
      </c>
      <c r="L79" s="36">
        <f t="shared" si="14"/>
        <v>0</v>
      </c>
      <c r="M79" s="36">
        <f t="shared" si="14"/>
        <v>0</v>
      </c>
      <c r="N79" s="36">
        <f t="shared" si="14"/>
        <v>0</v>
      </c>
      <c r="O79" s="36">
        <f t="shared" si="14"/>
        <v>0</v>
      </c>
      <c r="P79" s="36">
        <f t="shared" si="14"/>
        <v>0</v>
      </c>
      <c r="Q79" s="36">
        <f t="shared" si="14"/>
        <v>0</v>
      </c>
      <c r="R79" s="28">
        <f t="shared" si="13"/>
        <v>0</v>
      </c>
    </row>
    <row r="80" spans="1:18" x14ac:dyDescent="0.4">
      <c r="A80" s="26"/>
      <c r="B80" s="7"/>
      <c r="C80" s="7"/>
      <c r="D80" s="7"/>
      <c r="E80" s="7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57"/>
      <c r="R80" s="28">
        <f t="shared" si="13"/>
        <v>0</v>
      </c>
    </row>
    <row r="81" spans="1:18" x14ac:dyDescent="0.4">
      <c r="A81" s="20"/>
      <c r="B81" s="102" t="s">
        <v>43</v>
      </c>
      <c r="C81" s="103"/>
      <c r="D81" s="103"/>
      <c r="E81" s="104"/>
      <c r="F81" s="65"/>
      <c r="G81" s="65"/>
      <c r="H81" s="65"/>
      <c r="I81" s="66"/>
      <c r="J81" s="66"/>
      <c r="K81" s="66"/>
      <c r="L81" s="66"/>
      <c r="M81" s="66"/>
      <c r="N81" s="66"/>
      <c r="O81" s="66"/>
      <c r="P81" s="66"/>
      <c r="Q81" s="67"/>
      <c r="R81" s="28">
        <f t="shared" si="13"/>
        <v>0</v>
      </c>
    </row>
    <row r="82" spans="1:18" x14ac:dyDescent="0.4">
      <c r="A82" s="20"/>
      <c r="B82" s="108" t="s">
        <v>44</v>
      </c>
      <c r="C82" s="109"/>
      <c r="D82" s="109"/>
      <c r="E82" s="110"/>
      <c r="F82" s="65"/>
      <c r="G82" s="65"/>
      <c r="H82" s="65"/>
      <c r="I82" s="66"/>
      <c r="J82" s="66"/>
      <c r="K82" s="66"/>
      <c r="L82" s="66"/>
      <c r="M82" s="66"/>
      <c r="N82" s="66"/>
      <c r="O82" s="66"/>
      <c r="P82" s="66"/>
      <c r="Q82" s="67"/>
      <c r="R82" s="28">
        <f t="shared" si="13"/>
        <v>0</v>
      </c>
    </row>
    <row r="83" spans="1:18" x14ac:dyDescent="0.4">
      <c r="A83" s="20"/>
      <c r="B83" s="108" t="s">
        <v>45</v>
      </c>
      <c r="C83" s="109"/>
      <c r="D83" s="109"/>
      <c r="E83" s="110"/>
      <c r="F83" s="65"/>
      <c r="G83" s="65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28">
        <f t="shared" si="13"/>
        <v>0</v>
      </c>
    </row>
    <row r="84" spans="1:18" x14ac:dyDescent="0.4">
      <c r="A84" s="20"/>
      <c r="B84" s="102"/>
      <c r="C84" s="103"/>
      <c r="D84" s="103"/>
      <c r="E84" s="104"/>
      <c r="F84" s="65"/>
      <c r="G84" s="65"/>
      <c r="H84" s="65"/>
      <c r="I84" s="66"/>
      <c r="J84" s="66"/>
      <c r="K84" s="66"/>
      <c r="L84" s="66"/>
      <c r="M84" s="66"/>
      <c r="N84" s="66"/>
      <c r="O84" s="66"/>
      <c r="P84" s="66"/>
      <c r="Q84" s="67"/>
      <c r="R84" s="28">
        <f t="shared" si="13"/>
        <v>0</v>
      </c>
    </row>
    <row r="85" spans="1:18" x14ac:dyDescent="0.4">
      <c r="A85" s="20"/>
      <c r="B85" s="102"/>
      <c r="C85" s="103"/>
      <c r="D85" s="103"/>
      <c r="E85" s="104"/>
      <c r="F85" s="65"/>
      <c r="G85" s="65"/>
      <c r="H85" s="65"/>
      <c r="I85" s="66"/>
      <c r="J85" s="66"/>
      <c r="K85" s="66"/>
      <c r="L85" s="66"/>
      <c r="M85" s="66"/>
      <c r="N85" s="66"/>
      <c r="O85" s="66"/>
      <c r="P85" s="66"/>
      <c r="Q85" s="67"/>
      <c r="R85" s="28">
        <f t="shared" si="13"/>
        <v>0</v>
      </c>
    </row>
    <row r="86" spans="1:18" x14ac:dyDescent="0.4">
      <c r="A86" s="20"/>
      <c r="B86" s="102"/>
      <c r="C86" s="103"/>
      <c r="D86" s="103"/>
      <c r="E86" s="104"/>
      <c r="F86" s="65"/>
      <c r="G86" s="65"/>
      <c r="H86" s="65"/>
      <c r="I86" s="66"/>
      <c r="J86" s="66"/>
      <c r="K86" s="66"/>
      <c r="L86" s="66"/>
      <c r="M86" s="66"/>
      <c r="N86" s="66"/>
      <c r="O86" s="66"/>
      <c r="P86" s="66"/>
      <c r="Q86" s="67"/>
      <c r="R86" s="28">
        <f t="shared" si="13"/>
        <v>0</v>
      </c>
    </row>
    <row r="87" spans="1:18" x14ac:dyDescent="0.4">
      <c r="A87" s="20"/>
      <c r="B87" s="102"/>
      <c r="C87" s="103"/>
      <c r="D87" s="103"/>
      <c r="E87" s="104"/>
      <c r="F87" s="65"/>
      <c r="G87" s="65"/>
      <c r="H87" s="65"/>
      <c r="I87" s="66"/>
      <c r="J87" s="66"/>
      <c r="K87" s="66"/>
      <c r="L87" s="66"/>
      <c r="M87" s="66"/>
      <c r="N87" s="66"/>
      <c r="O87" s="66"/>
      <c r="P87" s="66"/>
      <c r="Q87" s="67"/>
      <c r="R87" s="28">
        <f t="shared" si="13"/>
        <v>0</v>
      </c>
    </row>
    <row r="88" spans="1:18" x14ac:dyDescent="0.4">
      <c r="A88" s="20"/>
      <c r="B88" s="102" t="s">
        <v>47</v>
      </c>
      <c r="C88" s="103"/>
      <c r="D88" s="103"/>
      <c r="E88" s="104"/>
      <c r="F88" s="65"/>
      <c r="G88" s="65"/>
      <c r="H88" s="65"/>
      <c r="I88" s="66"/>
      <c r="J88" s="66"/>
      <c r="K88" s="66"/>
      <c r="L88" s="66"/>
      <c r="M88" s="66"/>
      <c r="N88" s="66"/>
      <c r="O88" s="66"/>
      <c r="P88" s="66"/>
      <c r="Q88" s="67"/>
      <c r="R88" s="28">
        <f t="shared" si="13"/>
        <v>0</v>
      </c>
    </row>
    <row r="89" spans="1:18" x14ac:dyDescent="0.4">
      <c r="A89" s="20"/>
      <c r="B89" s="102"/>
      <c r="C89" s="103"/>
      <c r="D89" s="103"/>
      <c r="E89" s="104"/>
      <c r="F89" s="65"/>
      <c r="G89" s="65"/>
      <c r="H89" s="65"/>
      <c r="I89" s="66"/>
      <c r="J89" s="66"/>
      <c r="K89" s="66"/>
      <c r="L89" s="66"/>
      <c r="M89" s="66"/>
      <c r="N89" s="66"/>
      <c r="O89" s="66"/>
      <c r="P89" s="66"/>
      <c r="Q89" s="67"/>
      <c r="R89" s="28">
        <f t="shared" si="13"/>
        <v>0</v>
      </c>
    </row>
    <row r="90" spans="1:18" ht="13.8" customHeight="1" thickBot="1" x14ac:dyDescent="0.45">
      <c r="A90" s="21"/>
      <c r="B90" s="148" t="s">
        <v>46</v>
      </c>
      <c r="C90" s="149"/>
      <c r="D90" s="149"/>
      <c r="E90" s="149"/>
      <c r="F90" s="83">
        <f>'2027'!Q22-'2027'!Q79</f>
        <v>0</v>
      </c>
      <c r="G90" s="44">
        <f>F22-F79</f>
        <v>0</v>
      </c>
      <c r="H90" s="44">
        <f t="shared" ref="H90:L90" si="15">G22-G79</f>
        <v>0</v>
      </c>
      <c r="I90" s="44">
        <f t="shared" si="15"/>
        <v>0</v>
      </c>
      <c r="J90" s="44">
        <f t="shared" si="15"/>
        <v>0</v>
      </c>
      <c r="K90" s="44">
        <f t="shared" si="15"/>
        <v>0</v>
      </c>
      <c r="L90" s="44">
        <f t="shared" si="15"/>
        <v>0</v>
      </c>
      <c r="M90" s="44">
        <f t="shared" ref="M90" si="16">L22-L79</f>
        <v>0</v>
      </c>
      <c r="N90" s="44">
        <f t="shared" ref="N90" si="17">M22-M79</f>
        <v>0</v>
      </c>
      <c r="O90" s="44">
        <f t="shared" ref="O90" si="18">N22-N79</f>
        <v>0</v>
      </c>
      <c r="P90" s="44">
        <f t="shared" ref="P90" si="19">O22-O79</f>
        <v>0</v>
      </c>
      <c r="Q90" s="44">
        <f t="shared" ref="Q90" si="20">P22-P79</f>
        <v>0</v>
      </c>
      <c r="R90" s="28">
        <f t="shared" si="13"/>
        <v>0</v>
      </c>
    </row>
    <row r="91" spans="1:18" s="9" customFormat="1" ht="15.4" thickBot="1" x14ac:dyDescent="0.45">
      <c r="A91" s="89" t="s">
        <v>48</v>
      </c>
      <c r="B91" s="89"/>
      <c r="C91" s="89"/>
      <c r="D91" s="89"/>
      <c r="E91" s="140"/>
      <c r="F91" s="82">
        <f>F49+F72+F74+F75+F76+F77+F78+F81+F82+F83+F84+F79+F85+F86+F87+F88+F89</f>
        <v>0</v>
      </c>
      <c r="G91" s="81">
        <f>G49+G72+G74+G75+G76+G77+G78+G81+G82+G83+G84+G79+G85+G86+G87+G88+G89</f>
        <v>0</v>
      </c>
      <c r="H91" s="81">
        <f>H49+H72+H74+H75+H76+H77+H78+H81+H82+H83+H84+H79+H85+H86+H87+H88+H89</f>
        <v>0</v>
      </c>
      <c r="I91" s="81">
        <f t="shared" ref="I91:Q91" si="21">I49+I72+I74+I75+I76+I77+I78+I81+I82+I83+I84+I79+I85+I86+I87+I88+I89</f>
        <v>0</v>
      </c>
      <c r="J91" s="81">
        <f t="shared" si="21"/>
        <v>0</v>
      </c>
      <c r="K91" s="81">
        <f t="shared" si="21"/>
        <v>0</v>
      </c>
      <c r="L91" s="81">
        <f t="shared" si="21"/>
        <v>0</v>
      </c>
      <c r="M91" s="81">
        <f t="shared" si="21"/>
        <v>0</v>
      </c>
      <c r="N91" s="81">
        <f t="shared" si="21"/>
        <v>0</v>
      </c>
      <c r="O91" s="81">
        <f t="shared" si="21"/>
        <v>0</v>
      </c>
      <c r="P91" s="81">
        <f t="shared" si="21"/>
        <v>0</v>
      </c>
      <c r="Q91" s="81">
        <f t="shared" si="21"/>
        <v>0</v>
      </c>
      <c r="R91" s="28">
        <f t="shared" si="13"/>
        <v>0</v>
      </c>
    </row>
    <row r="92" spans="1:18" x14ac:dyDescent="0.4">
      <c r="D92" s="90" t="s">
        <v>49</v>
      </c>
      <c r="E92" s="90"/>
      <c r="F92" s="29">
        <f>F23-F91</f>
        <v>0</v>
      </c>
      <c r="G92" s="29">
        <f t="shared" ref="G92:Q92" si="22">G23-G91</f>
        <v>0</v>
      </c>
      <c r="H92" s="29">
        <f t="shared" si="22"/>
        <v>0</v>
      </c>
      <c r="I92" s="29">
        <f t="shared" si="22"/>
        <v>0</v>
      </c>
      <c r="J92" s="29">
        <f t="shared" si="22"/>
        <v>0</v>
      </c>
      <c r="K92" s="29">
        <f t="shared" si="22"/>
        <v>0</v>
      </c>
      <c r="L92" s="29">
        <f t="shared" si="22"/>
        <v>0</v>
      </c>
      <c r="M92" s="29">
        <f t="shared" si="22"/>
        <v>0</v>
      </c>
      <c r="N92" s="29">
        <f t="shared" si="22"/>
        <v>0</v>
      </c>
      <c r="O92" s="29">
        <f t="shared" si="22"/>
        <v>0</v>
      </c>
      <c r="P92" s="29">
        <f t="shared" si="22"/>
        <v>0</v>
      </c>
      <c r="Q92" s="29">
        <f t="shared" si="22"/>
        <v>0</v>
      </c>
      <c r="R92" s="30">
        <f t="shared" si="13"/>
        <v>0</v>
      </c>
    </row>
    <row r="93" spans="1:18" ht="14.25" thickBot="1" x14ac:dyDescent="0.45">
      <c r="A93" s="15"/>
      <c r="B93" s="15"/>
      <c r="C93" s="15"/>
      <c r="D93" s="91" t="s">
        <v>50</v>
      </c>
      <c r="E93" s="91"/>
      <c r="F93" s="31">
        <f>F92+F5</f>
        <v>0</v>
      </c>
      <c r="G93" s="31">
        <f>F93+G92</f>
        <v>0</v>
      </c>
      <c r="H93" s="31">
        <f t="shared" ref="H93:L93" si="23">G93+H92</f>
        <v>0</v>
      </c>
      <c r="I93" s="31">
        <f t="shared" si="23"/>
        <v>0</v>
      </c>
      <c r="J93" s="31">
        <f t="shared" si="23"/>
        <v>0</v>
      </c>
      <c r="K93" s="31">
        <f t="shared" si="23"/>
        <v>0</v>
      </c>
      <c r="L93" s="31">
        <f t="shared" si="23"/>
        <v>0</v>
      </c>
      <c r="M93" s="31">
        <f t="shared" ref="M93" si="24">L93+M92</f>
        <v>0</v>
      </c>
      <c r="N93" s="31">
        <f t="shared" ref="N93" si="25">M93+N92</f>
        <v>0</v>
      </c>
      <c r="O93" s="31">
        <f t="shared" ref="O93" si="26">N93+O92</f>
        <v>0</v>
      </c>
      <c r="P93" s="31">
        <f t="shared" ref="P93" si="27">O93+P92</f>
        <v>0</v>
      </c>
      <c r="Q93" s="31">
        <f t="shared" ref="Q93" si="28">P93+Q92</f>
        <v>0</v>
      </c>
      <c r="R93" s="30"/>
    </row>
    <row r="94" spans="1:18" ht="14.25" thickTop="1" x14ac:dyDescent="0.4"/>
  </sheetData>
  <sheetProtection selectLockedCells="1"/>
  <mergeCells count="85">
    <mergeCell ref="D93:E93"/>
    <mergeCell ref="B87:E87"/>
    <mergeCell ref="B88:E88"/>
    <mergeCell ref="B89:E89"/>
    <mergeCell ref="B90:E90"/>
    <mergeCell ref="A91:E91"/>
    <mergeCell ref="D92:E92"/>
    <mergeCell ref="B86:E86"/>
    <mergeCell ref="B74:D74"/>
    <mergeCell ref="B75:D75"/>
    <mergeCell ref="B76:D76"/>
    <mergeCell ref="B77:D77"/>
    <mergeCell ref="B78:D78"/>
    <mergeCell ref="B79:D79"/>
    <mergeCell ref="B81:E81"/>
    <mergeCell ref="B82:E82"/>
    <mergeCell ref="B83:E83"/>
    <mergeCell ref="B84:E84"/>
    <mergeCell ref="B85:E85"/>
    <mergeCell ref="B72:D72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60:D60"/>
    <mergeCell ref="B49:D49"/>
    <mergeCell ref="B50:D50"/>
    <mergeCell ref="A51:D51"/>
    <mergeCell ref="B52:D52"/>
    <mergeCell ref="B53:D53"/>
    <mergeCell ref="B54:D54"/>
    <mergeCell ref="B55:D55"/>
    <mergeCell ref="B56:D56"/>
    <mergeCell ref="B57:D57"/>
    <mergeCell ref="B58:D58"/>
    <mergeCell ref="B59:D59"/>
    <mergeCell ref="B48:D48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36:D36"/>
    <mergeCell ref="A25:Q25"/>
    <mergeCell ref="A26:D26"/>
    <mergeCell ref="B27:D27"/>
    <mergeCell ref="A28:Q28"/>
    <mergeCell ref="B29:D29"/>
    <mergeCell ref="B30:D30"/>
    <mergeCell ref="B31:D31"/>
    <mergeCell ref="B32:D32"/>
    <mergeCell ref="B33:D33"/>
    <mergeCell ref="B34:D34"/>
    <mergeCell ref="B35:D35"/>
    <mergeCell ref="A23:E23"/>
    <mergeCell ref="B10:D10"/>
    <mergeCell ref="B11:D11"/>
    <mergeCell ref="B12:D12"/>
    <mergeCell ref="B13:D13"/>
    <mergeCell ref="A14:E14"/>
    <mergeCell ref="A17:D17"/>
    <mergeCell ref="B18:D18"/>
    <mergeCell ref="B19:D19"/>
    <mergeCell ref="B20:D20"/>
    <mergeCell ref="B21:D21"/>
    <mergeCell ref="A22:E22"/>
    <mergeCell ref="B9:D9"/>
    <mergeCell ref="A3:D5"/>
    <mergeCell ref="F3:Q3"/>
    <mergeCell ref="A6:Q6"/>
    <mergeCell ref="A7:Q7"/>
    <mergeCell ref="B8:D8"/>
  </mergeCells>
  <conditionalFormatting sqref="F5:Q5 F92:R93">
    <cfRule type="cellIs" dxfId="3" priority="1" operator="greaterThan">
      <formula>0</formula>
    </cfRule>
    <cfRule type="cellIs" dxfId="2" priority="2" operator="lessThan">
      <formula>0</formula>
    </cfRule>
  </conditionalFormatting>
  <dataValidations count="1">
    <dataValidation type="list" allowBlank="1" showInputMessage="1" showErrorMessage="1" sqref="E8:E13 E74:E78 E52:E71 E29:E48 E27 E20:E21 E18" xr:uid="{00000000-0002-0000-0300-000000000000}">
      <formula1>$S$8:$S$11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4AF4-FA3E-4416-96E2-561AE34EC21B}">
  <dimension ref="A1:S94"/>
  <sheetViews>
    <sheetView workbookViewId="0">
      <selection activeCell="B19" sqref="B19:D19"/>
    </sheetView>
  </sheetViews>
  <sheetFormatPr defaultColWidth="9.140625" defaultRowHeight="13.9" x14ac:dyDescent="0.4"/>
  <cols>
    <col min="1" max="1" width="6.140625" style="2" customWidth="1"/>
    <col min="2" max="2" width="11" style="2" customWidth="1"/>
    <col min="3" max="3" width="39.35546875" style="2" customWidth="1"/>
    <col min="4" max="4" width="15.140625" style="2" customWidth="1"/>
    <col min="5" max="5" width="8.35546875" style="2" customWidth="1"/>
    <col min="6" max="10" width="14.640625" style="38" customWidth="1"/>
    <col min="11" max="17" width="10.640625" style="38" customWidth="1"/>
    <col min="18" max="18" width="12.140625" style="29" customWidth="1"/>
    <col min="19" max="19" width="8.35546875" style="2" hidden="1" customWidth="1"/>
    <col min="20" max="16384" width="9.140625" style="2"/>
  </cols>
  <sheetData>
    <row r="1" spans="1:19" ht="61.25" customHeight="1" x14ac:dyDescent="0.4">
      <c r="A1" s="5"/>
      <c r="B1" s="5"/>
      <c r="C1" s="5"/>
      <c r="D1" s="5"/>
    </row>
    <row r="2" spans="1:19" s="7" customFormat="1" ht="28.25" customHeight="1" thickBot="1" x14ac:dyDescent="0.45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0"/>
    </row>
    <row r="3" spans="1:19" ht="25.5" x14ac:dyDescent="0.4">
      <c r="A3" s="141" t="s">
        <v>11</v>
      </c>
      <c r="B3" s="142"/>
      <c r="C3" s="142"/>
      <c r="D3" s="143"/>
      <c r="E3" s="18" t="s">
        <v>12</v>
      </c>
      <c r="F3" s="127" t="s">
        <v>9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9"/>
      <c r="R3" s="39" t="s">
        <v>51</v>
      </c>
    </row>
    <row r="4" spans="1:19" x14ac:dyDescent="0.4">
      <c r="A4" s="144"/>
      <c r="B4" s="145"/>
      <c r="C4" s="145"/>
      <c r="D4" s="146"/>
      <c r="E4" s="4"/>
      <c r="F4" s="41">
        <v>1</v>
      </c>
      <c r="G4" s="41">
        <v>2</v>
      </c>
      <c r="H4" s="41">
        <f>F4+2</f>
        <v>3</v>
      </c>
      <c r="I4" s="41">
        <f>F4+3</f>
        <v>4</v>
      </c>
      <c r="J4" s="41">
        <f>F4+4</f>
        <v>5</v>
      </c>
      <c r="K4" s="41">
        <f>F4+5</f>
        <v>6</v>
      </c>
      <c r="L4" s="41">
        <f>G4+5</f>
        <v>7</v>
      </c>
      <c r="M4" s="41">
        <v>8</v>
      </c>
      <c r="N4" s="41">
        <v>9</v>
      </c>
      <c r="O4" s="41">
        <v>10</v>
      </c>
      <c r="P4" s="41">
        <v>11</v>
      </c>
      <c r="Q4" s="42">
        <v>12</v>
      </c>
      <c r="R4" s="28"/>
    </row>
    <row r="5" spans="1:19" x14ac:dyDescent="0.4">
      <c r="A5" s="144"/>
      <c r="B5" s="145"/>
      <c r="C5" s="145"/>
      <c r="D5" s="146"/>
      <c r="E5" s="10"/>
      <c r="F5" s="43">
        <f>'2028'!Q93</f>
        <v>0</v>
      </c>
      <c r="G5" s="43">
        <f>F93</f>
        <v>0</v>
      </c>
      <c r="H5" s="43">
        <f t="shared" ref="H5:Q5" si="0">G93</f>
        <v>0</v>
      </c>
      <c r="I5" s="43">
        <f t="shared" si="0"/>
        <v>0</v>
      </c>
      <c r="J5" s="43">
        <f t="shared" si="0"/>
        <v>0</v>
      </c>
      <c r="K5" s="43">
        <f t="shared" si="0"/>
        <v>0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3">
        <f t="shared" si="0"/>
        <v>0</v>
      </c>
      <c r="P5" s="43">
        <f t="shared" si="0"/>
        <v>0</v>
      </c>
      <c r="Q5" s="43">
        <f t="shared" si="0"/>
        <v>0</v>
      </c>
      <c r="R5" s="28"/>
    </row>
    <row r="6" spans="1:19" ht="50.45" customHeight="1" x14ac:dyDescent="0.4">
      <c r="A6" s="113" t="s">
        <v>19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5"/>
      <c r="R6" s="28"/>
    </row>
    <row r="7" spans="1:19" x14ac:dyDescent="0.4">
      <c r="A7" s="92" t="s">
        <v>14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  <c r="R7" s="28"/>
    </row>
    <row r="8" spans="1:19" ht="24" customHeight="1" x14ac:dyDescent="0.4">
      <c r="A8" s="20"/>
      <c r="B8" s="136"/>
      <c r="C8" s="136"/>
      <c r="D8" s="136"/>
      <c r="E8" s="64">
        <v>0</v>
      </c>
      <c r="F8" s="65"/>
      <c r="G8" s="65"/>
      <c r="H8" s="65"/>
      <c r="I8" s="65"/>
      <c r="J8" s="65"/>
      <c r="K8" s="66"/>
      <c r="L8" s="66"/>
      <c r="M8" s="66"/>
      <c r="N8" s="66"/>
      <c r="O8" s="66"/>
      <c r="P8" s="66"/>
      <c r="Q8" s="67"/>
      <c r="R8" s="28">
        <f t="shared" ref="R8:R39" si="1">SUM(F8:Q8)</f>
        <v>0</v>
      </c>
      <c r="S8" s="14">
        <v>0</v>
      </c>
    </row>
    <row r="9" spans="1:19" ht="24" customHeight="1" x14ac:dyDescent="0.4">
      <c r="A9" s="20"/>
      <c r="B9" s="136"/>
      <c r="C9" s="136"/>
      <c r="D9" s="136"/>
      <c r="E9" s="64">
        <v>0.21</v>
      </c>
      <c r="F9" s="65"/>
      <c r="G9" s="65"/>
      <c r="H9" s="65"/>
      <c r="I9" s="65"/>
      <c r="J9" s="65"/>
      <c r="K9" s="66"/>
      <c r="L9" s="66"/>
      <c r="M9" s="66"/>
      <c r="N9" s="66"/>
      <c r="O9" s="66"/>
      <c r="P9" s="66"/>
      <c r="Q9" s="67"/>
      <c r="R9" s="28">
        <f t="shared" si="1"/>
        <v>0</v>
      </c>
      <c r="S9" s="14">
        <v>0.05</v>
      </c>
    </row>
    <row r="10" spans="1:19" ht="24" customHeight="1" x14ac:dyDescent="0.4">
      <c r="A10" s="20"/>
      <c r="B10" s="136"/>
      <c r="C10" s="136"/>
      <c r="D10" s="136"/>
      <c r="E10" s="64">
        <v>0.21</v>
      </c>
      <c r="F10" s="65"/>
      <c r="G10" s="65"/>
      <c r="H10" s="65"/>
      <c r="I10" s="65"/>
      <c r="J10" s="65"/>
      <c r="K10" s="66"/>
      <c r="L10" s="66"/>
      <c r="M10" s="66"/>
      <c r="N10" s="66"/>
      <c r="O10" s="66"/>
      <c r="P10" s="66"/>
      <c r="Q10" s="67"/>
      <c r="R10" s="28">
        <f t="shared" si="1"/>
        <v>0</v>
      </c>
      <c r="S10" s="14">
        <v>0.12</v>
      </c>
    </row>
    <row r="11" spans="1:19" ht="24" customHeight="1" x14ac:dyDescent="0.4">
      <c r="A11" s="20"/>
      <c r="B11" s="136"/>
      <c r="C11" s="136"/>
      <c r="D11" s="136"/>
      <c r="E11" s="64">
        <v>0.21</v>
      </c>
      <c r="F11" s="65"/>
      <c r="G11" s="65"/>
      <c r="H11" s="65"/>
      <c r="I11" s="65"/>
      <c r="J11" s="65"/>
      <c r="K11" s="66"/>
      <c r="L11" s="66"/>
      <c r="M11" s="66"/>
      <c r="N11" s="66"/>
      <c r="O11" s="66"/>
      <c r="P11" s="66"/>
      <c r="Q11" s="67"/>
      <c r="R11" s="28">
        <f t="shared" si="1"/>
        <v>0</v>
      </c>
      <c r="S11" s="14">
        <v>0.21</v>
      </c>
    </row>
    <row r="12" spans="1:19" ht="24" customHeight="1" x14ac:dyDescent="0.4">
      <c r="A12" s="21"/>
      <c r="B12" s="137"/>
      <c r="C12" s="137"/>
      <c r="D12" s="137"/>
      <c r="E12" s="64">
        <v>0.21</v>
      </c>
      <c r="F12" s="68"/>
      <c r="G12" s="68"/>
      <c r="H12" s="68"/>
      <c r="I12" s="68"/>
      <c r="J12" s="68"/>
      <c r="K12" s="69"/>
      <c r="L12" s="69"/>
      <c r="M12" s="69"/>
      <c r="N12" s="69"/>
      <c r="O12" s="69"/>
      <c r="P12" s="69"/>
      <c r="Q12" s="70"/>
      <c r="R12" s="28">
        <f t="shared" si="1"/>
        <v>0</v>
      </c>
    </row>
    <row r="13" spans="1:19" ht="24" customHeight="1" x14ac:dyDescent="0.4">
      <c r="A13" s="20"/>
      <c r="B13" s="136"/>
      <c r="C13" s="136"/>
      <c r="D13" s="136"/>
      <c r="E13" s="64">
        <v>0.21</v>
      </c>
      <c r="F13" s="65"/>
      <c r="G13" s="65"/>
      <c r="H13" s="65"/>
      <c r="I13" s="65"/>
      <c r="J13" s="65"/>
      <c r="K13" s="66"/>
      <c r="L13" s="66"/>
      <c r="M13" s="66"/>
      <c r="N13" s="66"/>
      <c r="O13" s="66"/>
      <c r="P13" s="66"/>
      <c r="Q13" s="67"/>
      <c r="R13" s="28">
        <f t="shared" si="1"/>
        <v>0</v>
      </c>
    </row>
    <row r="14" spans="1:19" x14ac:dyDescent="0.4">
      <c r="A14" s="95" t="s">
        <v>18</v>
      </c>
      <c r="B14" s="96"/>
      <c r="C14" s="96"/>
      <c r="D14" s="96"/>
      <c r="E14" s="97"/>
      <c r="F14" s="36">
        <f>SUM(F8:F13)</f>
        <v>0</v>
      </c>
      <c r="G14" s="36">
        <f t="shared" ref="G14:Q14" si="2">SUM(G8:G13)</f>
        <v>0</v>
      </c>
      <c r="H14" s="36">
        <f t="shared" si="2"/>
        <v>0</v>
      </c>
      <c r="I14" s="36">
        <f t="shared" si="2"/>
        <v>0</v>
      </c>
      <c r="J14" s="36">
        <f t="shared" si="2"/>
        <v>0</v>
      </c>
      <c r="K14" s="36">
        <f t="shared" si="2"/>
        <v>0</v>
      </c>
      <c r="L14" s="36">
        <f t="shared" si="2"/>
        <v>0</v>
      </c>
      <c r="M14" s="36">
        <f t="shared" si="2"/>
        <v>0</v>
      </c>
      <c r="N14" s="36">
        <f t="shared" si="2"/>
        <v>0</v>
      </c>
      <c r="O14" s="36">
        <f t="shared" si="2"/>
        <v>0</v>
      </c>
      <c r="P14" s="36">
        <f t="shared" si="2"/>
        <v>0</v>
      </c>
      <c r="Q14" s="37">
        <f t="shared" si="2"/>
        <v>0</v>
      </c>
      <c r="R14" s="28">
        <f t="shared" si="1"/>
        <v>0</v>
      </c>
    </row>
    <row r="15" spans="1:19" s="7" customFormat="1" x14ac:dyDescent="0.4">
      <c r="A15" s="22"/>
      <c r="B15" s="17"/>
      <c r="C15" s="17"/>
      <c r="D15" s="17"/>
      <c r="E15" s="17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28">
        <f t="shared" si="1"/>
        <v>0</v>
      </c>
    </row>
    <row r="16" spans="1:19" s="7" customFormat="1" x14ac:dyDescent="0.4">
      <c r="A16" s="22"/>
      <c r="B16" s="17"/>
      <c r="C16" s="17"/>
      <c r="D16" s="17"/>
      <c r="E16" s="17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28">
        <f t="shared" si="1"/>
        <v>0</v>
      </c>
    </row>
    <row r="17" spans="1:18" x14ac:dyDescent="0.4">
      <c r="A17" s="95" t="s">
        <v>13</v>
      </c>
      <c r="B17" s="96"/>
      <c r="C17" s="96"/>
      <c r="D17" s="97"/>
      <c r="E17" s="11"/>
      <c r="F17" s="47"/>
      <c r="G17" s="47"/>
      <c r="H17" s="47"/>
      <c r="I17" s="47"/>
      <c r="J17" s="47"/>
      <c r="K17" s="45"/>
      <c r="L17" s="45"/>
      <c r="M17" s="45"/>
      <c r="N17" s="45"/>
      <c r="O17" s="45"/>
      <c r="P17" s="45"/>
      <c r="Q17" s="46"/>
      <c r="R17" s="28">
        <f t="shared" si="1"/>
        <v>0</v>
      </c>
    </row>
    <row r="18" spans="1:18" x14ac:dyDescent="0.4">
      <c r="A18" s="20"/>
      <c r="B18" s="112" t="s">
        <v>15</v>
      </c>
      <c r="C18" s="112"/>
      <c r="D18" s="112"/>
      <c r="E18" s="64">
        <v>0</v>
      </c>
      <c r="F18" s="65"/>
      <c r="G18" s="65"/>
      <c r="H18" s="65"/>
      <c r="I18" s="65"/>
      <c r="J18" s="65"/>
      <c r="K18" s="66"/>
      <c r="L18" s="66"/>
      <c r="M18" s="66"/>
      <c r="N18" s="66"/>
      <c r="O18" s="66"/>
      <c r="P18" s="66"/>
      <c r="Q18" s="67"/>
      <c r="R18" s="28">
        <f t="shared" si="1"/>
        <v>0</v>
      </c>
    </row>
    <row r="19" spans="1:18" x14ac:dyDescent="0.4">
      <c r="A19" s="20"/>
      <c r="B19" s="112"/>
      <c r="C19" s="112"/>
      <c r="D19" s="112"/>
      <c r="E19" s="71"/>
      <c r="F19" s="65"/>
      <c r="G19" s="65"/>
      <c r="H19" s="65"/>
      <c r="I19" s="65"/>
      <c r="J19" s="65"/>
      <c r="K19" s="66"/>
      <c r="L19" s="66"/>
      <c r="M19" s="66"/>
      <c r="N19" s="66"/>
      <c r="O19" s="66"/>
      <c r="P19" s="66"/>
      <c r="Q19" s="67"/>
      <c r="R19" s="28">
        <f t="shared" si="1"/>
        <v>0</v>
      </c>
    </row>
    <row r="20" spans="1:18" x14ac:dyDescent="0.4">
      <c r="A20" s="20"/>
      <c r="B20" s="134" t="s">
        <v>16</v>
      </c>
      <c r="C20" s="134"/>
      <c r="D20" s="134"/>
      <c r="E20" s="64">
        <v>0.21</v>
      </c>
      <c r="F20" s="65"/>
      <c r="G20" s="65"/>
      <c r="H20" s="65"/>
      <c r="I20" s="65"/>
      <c r="J20" s="65"/>
      <c r="K20" s="66"/>
      <c r="L20" s="66"/>
      <c r="M20" s="66"/>
      <c r="N20" s="66"/>
      <c r="O20" s="66"/>
      <c r="P20" s="66"/>
      <c r="Q20" s="67"/>
      <c r="R20" s="28">
        <f t="shared" si="1"/>
        <v>0</v>
      </c>
    </row>
    <row r="21" spans="1:18" x14ac:dyDescent="0.4">
      <c r="A21" s="20"/>
      <c r="B21" s="135"/>
      <c r="C21" s="135"/>
      <c r="D21" s="135"/>
      <c r="E21" s="64">
        <v>0.21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7"/>
      <c r="R21" s="28">
        <f t="shared" si="1"/>
        <v>0</v>
      </c>
    </row>
    <row r="22" spans="1:18" ht="14.25" thickBot="1" x14ac:dyDescent="0.45">
      <c r="A22" s="98" t="s">
        <v>17</v>
      </c>
      <c r="B22" s="99"/>
      <c r="C22" s="99"/>
      <c r="D22" s="99"/>
      <c r="E22" s="100"/>
      <c r="F22" s="48">
        <f>F8*$E$8+F9*$E$9+F10*$E$10+F11*$E$11+F12*$E$12+F13*$E$13+$E$20*F20+$E$21*F21</f>
        <v>0</v>
      </c>
      <c r="G22" s="48">
        <f t="shared" ref="G22:Q22" si="3">G8*$E$8+G9*$E$9+G10*$E$10+G11*$E$11+G12*$E$12+G13*$E$13+$E$20*G20+$E$21*G21</f>
        <v>0</v>
      </c>
      <c r="H22" s="48">
        <f t="shared" si="3"/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8">
        <f t="shared" si="3"/>
        <v>0</v>
      </c>
      <c r="M22" s="48">
        <f t="shared" si="3"/>
        <v>0</v>
      </c>
      <c r="N22" s="48">
        <f t="shared" si="3"/>
        <v>0</v>
      </c>
      <c r="O22" s="48">
        <f t="shared" si="3"/>
        <v>0</v>
      </c>
      <c r="P22" s="48">
        <f t="shared" si="3"/>
        <v>0</v>
      </c>
      <c r="Q22" s="49">
        <f t="shared" si="3"/>
        <v>0</v>
      </c>
      <c r="R22" s="28">
        <f t="shared" si="1"/>
        <v>0</v>
      </c>
    </row>
    <row r="23" spans="1:18" s="9" customFormat="1" ht="15.4" thickBot="1" x14ac:dyDescent="0.45">
      <c r="A23" s="101" t="s">
        <v>18</v>
      </c>
      <c r="B23" s="101"/>
      <c r="C23" s="101"/>
      <c r="D23" s="101"/>
      <c r="E23" s="101"/>
      <c r="F23" s="27">
        <f>F14+F18+F19+F20+F21+F22</f>
        <v>0</v>
      </c>
      <c r="G23" s="27">
        <f t="shared" ref="G23:Q23" si="4">G14+G18+G19+G20+G21+G22</f>
        <v>0</v>
      </c>
      <c r="H23" s="27">
        <f t="shared" si="4"/>
        <v>0</v>
      </c>
      <c r="I23" s="27">
        <f t="shared" si="4"/>
        <v>0</v>
      </c>
      <c r="J23" s="27">
        <f t="shared" si="4"/>
        <v>0</v>
      </c>
      <c r="K23" s="27">
        <f t="shared" si="4"/>
        <v>0</v>
      </c>
      <c r="L23" s="27">
        <f t="shared" si="4"/>
        <v>0</v>
      </c>
      <c r="M23" s="27">
        <f t="shared" si="4"/>
        <v>0</v>
      </c>
      <c r="N23" s="27">
        <f t="shared" si="4"/>
        <v>0</v>
      </c>
      <c r="O23" s="27">
        <f t="shared" si="4"/>
        <v>0</v>
      </c>
      <c r="P23" s="27">
        <f t="shared" si="4"/>
        <v>0</v>
      </c>
      <c r="Q23" s="27">
        <f t="shared" si="4"/>
        <v>0</v>
      </c>
      <c r="R23" s="28">
        <f t="shared" si="1"/>
        <v>0</v>
      </c>
    </row>
    <row r="24" spans="1:18" s="9" customFormat="1" ht="15" x14ac:dyDescent="0.4">
      <c r="A24" s="23"/>
      <c r="B24" s="16"/>
      <c r="C24" s="16"/>
      <c r="D24" s="16"/>
      <c r="E24" s="16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28">
        <f t="shared" si="1"/>
        <v>0</v>
      </c>
    </row>
    <row r="25" spans="1:18" ht="50.45" customHeight="1" x14ac:dyDescent="0.4">
      <c r="A25" s="113" t="s">
        <v>20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5"/>
      <c r="R25" s="28">
        <f t="shared" si="1"/>
        <v>0</v>
      </c>
    </row>
    <row r="26" spans="1:18" ht="15.75" customHeight="1" x14ac:dyDescent="0.4">
      <c r="A26" s="119" t="s">
        <v>21</v>
      </c>
      <c r="B26" s="120"/>
      <c r="C26" s="120"/>
      <c r="D26" s="121"/>
      <c r="E26" s="12"/>
      <c r="F26" s="53">
        <v>1</v>
      </c>
      <c r="G26" s="53">
        <v>2</v>
      </c>
      <c r="H26" s="53">
        <f>F26+2</f>
        <v>3</v>
      </c>
      <c r="I26" s="53">
        <f>F26+3</f>
        <v>4</v>
      </c>
      <c r="J26" s="53">
        <f>F26+4</f>
        <v>5</v>
      </c>
      <c r="K26" s="53">
        <f>F26+5</f>
        <v>6</v>
      </c>
      <c r="L26" s="53">
        <f>G26+5</f>
        <v>7</v>
      </c>
      <c r="M26" s="53">
        <v>8</v>
      </c>
      <c r="N26" s="53">
        <v>9</v>
      </c>
      <c r="O26" s="53">
        <v>10</v>
      </c>
      <c r="P26" s="53">
        <v>11</v>
      </c>
      <c r="Q26" s="54">
        <v>12</v>
      </c>
      <c r="R26" s="28">
        <f t="shared" si="1"/>
        <v>78</v>
      </c>
    </row>
    <row r="27" spans="1:18" x14ac:dyDescent="0.4">
      <c r="A27" s="20"/>
      <c r="B27" s="112" t="s">
        <v>22</v>
      </c>
      <c r="C27" s="112"/>
      <c r="D27" s="112"/>
      <c r="E27" s="64">
        <v>0.21</v>
      </c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  <c r="Q27" s="67"/>
      <c r="R27" s="28">
        <f t="shared" si="1"/>
        <v>0</v>
      </c>
    </row>
    <row r="28" spans="1:18" x14ac:dyDescent="0.4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8"/>
      <c r="R28" s="28">
        <f t="shared" si="1"/>
        <v>0</v>
      </c>
    </row>
    <row r="29" spans="1:18" x14ac:dyDescent="0.4">
      <c r="A29" s="20"/>
      <c r="B29" s="112" t="s">
        <v>23</v>
      </c>
      <c r="C29" s="112"/>
      <c r="D29" s="112"/>
      <c r="E29" s="64">
        <v>0.21</v>
      </c>
      <c r="F29" s="65"/>
      <c r="G29" s="65"/>
      <c r="H29" s="65"/>
      <c r="I29" s="66"/>
      <c r="J29" s="66"/>
      <c r="K29" s="66"/>
      <c r="L29" s="66"/>
      <c r="M29" s="66"/>
      <c r="N29" s="66"/>
      <c r="O29" s="66"/>
      <c r="P29" s="66"/>
      <c r="Q29" s="67"/>
      <c r="R29" s="28">
        <f t="shared" si="1"/>
        <v>0</v>
      </c>
    </row>
    <row r="30" spans="1:18" x14ac:dyDescent="0.4">
      <c r="A30" s="20"/>
      <c r="B30" s="112" t="s">
        <v>24</v>
      </c>
      <c r="C30" s="112"/>
      <c r="D30" s="112"/>
      <c r="E30" s="64">
        <v>0.21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28">
        <f t="shared" si="1"/>
        <v>0</v>
      </c>
    </row>
    <row r="31" spans="1:18" x14ac:dyDescent="0.4">
      <c r="A31" s="20"/>
      <c r="B31" s="112" t="s">
        <v>25</v>
      </c>
      <c r="C31" s="112"/>
      <c r="D31" s="112"/>
      <c r="E31" s="64">
        <v>0</v>
      </c>
      <c r="F31" s="65"/>
      <c r="G31" s="65"/>
      <c r="H31" s="65"/>
      <c r="I31" s="66"/>
      <c r="J31" s="66"/>
      <c r="K31" s="66"/>
      <c r="L31" s="66"/>
      <c r="M31" s="66"/>
      <c r="N31" s="66"/>
      <c r="O31" s="66"/>
      <c r="P31" s="66"/>
      <c r="Q31" s="67"/>
      <c r="R31" s="28">
        <f t="shared" si="1"/>
        <v>0</v>
      </c>
    </row>
    <row r="32" spans="1:18" x14ac:dyDescent="0.4">
      <c r="A32" s="20"/>
      <c r="B32" s="112" t="s">
        <v>26</v>
      </c>
      <c r="C32" s="112"/>
      <c r="D32" s="112"/>
      <c r="E32" s="64">
        <v>0.21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28">
        <f t="shared" si="1"/>
        <v>0</v>
      </c>
    </row>
    <row r="33" spans="1:18" x14ac:dyDescent="0.4">
      <c r="A33" s="20"/>
      <c r="B33" s="112" t="s">
        <v>27</v>
      </c>
      <c r="C33" s="112"/>
      <c r="D33" s="112"/>
      <c r="E33" s="64">
        <v>0.21</v>
      </c>
      <c r="F33" s="65"/>
      <c r="G33" s="65"/>
      <c r="H33" s="65"/>
      <c r="I33" s="66"/>
      <c r="J33" s="66"/>
      <c r="K33" s="66"/>
      <c r="L33" s="66"/>
      <c r="M33" s="66"/>
      <c r="N33" s="66"/>
      <c r="O33" s="66"/>
      <c r="P33" s="66"/>
      <c r="Q33" s="67"/>
      <c r="R33" s="28">
        <f t="shared" si="1"/>
        <v>0</v>
      </c>
    </row>
    <row r="34" spans="1:18" x14ac:dyDescent="0.4">
      <c r="A34" s="24"/>
      <c r="B34" s="122" t="s">
        <v>28</v>
      </c>
      <c r="C34" s="122"/>
      <c r="D34" s="122"/>
      <c r="E34" s="64">
        <v>0.21</v>
      </c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28">
        <f t="shared" si="1"/>
        <v>0</v>
      </c>
    </row>
    <row r="35" spans="1:18" x14ac:dyDescent="0.4">
      <c r="A35" s="20"/>
      <c r="B35" s="112" t="s">
        <v>29</v>
      </c>
      <c r="C35" s="112"/>
      <c r="D35" s="112"/>
      <c r="E35" s="64">
        <v>0.21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28">
        <f t="shared" si="1"/>
        <v>0</v>
      </c>
    </row>
    <row r="36" spans="1:18" x14ac:dyDescent="0.4">
      <c r="A36" s="20"/>
      <c r="B36" s="112" t="s">
        <v>29</v>
      </c>
      <c r="C36" s="112"/>
      <c r="D36" s="112"/>
      <c r="E36" s="64">
        <v>0.21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28">
        <f t="shared" si="1"/>
        <v>0</v>
      </c>
    </row>
    <row r="37" spans="1:18" x14ac:dyDescent="0.4">
      <c r="A37" s="20"/>
      <c r="B37" s="112" t="s">
        <v>29</v>
      </c>
      <c r="C37" s="112"/>
      <c r="D37" s="112"/>
      <c r="E37" s="64">
        <v>0.21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28">
        <f t="shared" si="1"/>
        <v>0</v>
      </c>
    </row>
    <row r="38" spans="1:18" x14ac:dyDescent="0.4">
      <c r="A38" s="20"/>
      <c r="B38" s="112" t="s">
        <v>29</v>
      </c>
      <c r="C38" s="112"/>
      <c r="D38" s="112"/>
      <c r="E38" s="64">
        <v>0.21</v>
      </c>
      <c r="F38" s="65"/>
      <c r="G38" s="65"/>
      <c r="H38" s="65"/>
      <c r="I38" s="66"/>
      <c r="J38" s="66"/>
      <c r="K38" s="66"/>
      <c r="L38" s="66"/>
      <c r="M38" s="66"/>
      <c r="N38" s="66"/>
      <c r="O38" s="66"/>
      <c r="P38" s="66"/>
      <c r="Q38" s="67"/>
      <c r="R38" s="28">
        <f t="shared" si="1"/>
        <v>0</v>
      </c>
    </row>
    <row r="39" spans="1:18" x14ac:dyDescent="0.4">
      <c r="A39" s="20"/>
      <c r="B39" s="112" t="s">
        <v>29</v>
      </c>
      <c r="C39" s="112"/>
      <c r="D39" s="112"/>
      <c r="E39" s="64">
        <v>0.21</v>
      </c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7"/>
      <c r="R39" s="28">
        <f t="shared" si="1"/>
        <v>0</v>
      </c>
    </row>
    <row r="40" spans="1:18" x14ac:dyDescent="0.4">
      <c r="A40" s="20"/>
      <c r="B40" s="112" t="s">
        <v>29</v>
      </c>
      <c r="C40" s="112"/>
      <c r="D40" s="112"/>
      <c r="E40" s="64">
        <v>0.21</v>
      </c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7"/>
      <c r="R40" s="28">
        <f t="shared" ref="R40:R71" si="5">SUM(F40:Q40)</f>
        <v>0</v>
      </c>
    </row>
    <row r="41" spans="1:18" x14ac:dyDescent="0.4">
      <c r="A41" s="20"/>
      <c r="B41" s="112" t="s">
        <v>29</v>
      </c>
      <c r="C41" s="112"/>
      <c r="D41" s="112"/>
      <c r="E41" s="64">
        <v>0.21</v>
      </c>
      <c r="F41" s="65"/>
      <c r="G41" s="65"/>
      <c r="H41" s="65"/>
      <c r="I41" s="66"/>
      <c r="J41" s="66"/>
      <c r="K41" s="66"/>
      <c r="L41" s="66"/>
      <c r="M41" s="66"/>
      <c r="N41" s="66"/>
      <c r="O41" s="66"/>
      <c r="P41" s="66"/>
      <c r="Q41" s="67"/>
      <c r="R41" s="28">
        <f t="shared" si="5"/>
        <v>0</v>
      </c>
    </row>
    <row r="42" spans="1:18" x14ac:dyDescent="0.4">
      <c r="A42" s="20"/>
      <c r="B42" s="112" t="s">
        <v>29</v>
      </c>
      <c r="C42" s="112"/>
      <c r="D42" s="112"/>
      <c r="E42" s="64">
        <v>0.21</v>
      </c>
      <c r="F42" s="65"/>
      <c r="G42" s="65"/>
      <c r="H42" s="65"/>
      <c r="I42" s="66"/>
      <c r="J42" s="66"/>
      <c r="K42" s="66"/>
      <c r="L42" s="66"/>
      <c r="M42" s="66"/>
      <c r="N42" s="66"/>
      <c r="O42" s="66"/>
      <c r="P42" s="66"/>
      <c r="Q42" s="67"/>
      <c r="R42" s="28">
        <f t="shared" si="5"/>
        <v>0</v>
      </c>
    </row>
    <row r="43" spans="1:18" x14ac:dyDescent="0.4">
      <c r="A43" s="20"/>
      <c r="B43" s="112" t="s">
        <v>29</v>
      </c>
      <c r="C43" s="112"/>
      <c r="D43" s="112"/>
      <c r="E43" s="64">
        <v>0.21</v>
      </c>
      <c r="F43" s="65"/>
      <c r="G43" s="65"/>
      <c r="H43" s="65"/>
      <c r="I43" s="66"/>
      <c r="J43" s="66"/>
      <c r="K43" s="66"/>
      <c r="L43" s="66"/>
      <c r="M43" s="66"/>
      <c r="N43" s="66"/>
      <c r="O43" s="66"/>
      <c r="P43" s="66"/>
      <c r="Q43" s="67"/>
      <c r="R43" s="28">
        <f t="shared" si="5"/>
        <v>0</v>
      </c>
    </row>
    <row r="44" spans="1:18" x14ac:dyDescent="0.4">
      <c r="A44" s="20"/>
      <c r="B44" s="112" t="s">
        <v>29</v>
      </c>
      <c r="C44" s="112"/>
      <c r="D44" s="112"/>
      <c r="E44" s="64">
        <v>0.21</v>
      </c>
      <c r="F44" s="65"/>
      <c r="G44" s="65"/>
      <c r="H44" s="65"/>
      <c r="I44" s="66"/>
      <c r="J44" s="66"/>
      <c r="K44" s="66"/>
      <c r="L44" s="66"/>
      <c r="M44" s="66"/>
      <c r="N44" s="66"/>
      <c r="O44" s="66"/>
      <c r="P44" s="66"/>
      <c r="Q44" s="67"/>
      <c r="R44" s="28">
        <f t="shared" si="5"/>
        <v>0</v>
      </c>
    </row>
    <row r="45" spans="1:18" x14ac:dyDescent="0.4">
      <c r="A45" s="20"/>
      <c r="B45" s="112" t="s">
        <v>29</v>
      </c>
      <c r="C45" s="112"/>
      <c r="D45" s="112"/>
      <c r="E45" s="64">
        <v>0.21</v>
      </c>
      <c r="F45" s="65"/>
      <c r="G45" s="65"/>
      <c r="H45" s="65"/>
      <c r="I45" s="66"/>
      <c r="J45" s="66"/>
      <c r="K45" s="66"/>
      <c r="L45" s="66"/>
      <c r="M45" s="66"/>
      <c r="N45" s="66"/>
      <c r="O45" s="66"/>
      <c r="P45" s="66"/>
      <c r="Q45" s="67"/>
      <c r="R45" s="28">
        <f t="shared" si="5"/>
        <v>0</v>
      </c>
    </row>
    <row r="46" spans="1:18" x14ac:dyDescent="0.4">
      <c r="A46" s="20"/>
      <c r="B46" s="112" t="s">
        <v>29</v>
      </c>
      <c r="C46" s="112"/>
      <c r="D46" s="112"/>
      <c r="E46" s="64">
        <v>0.21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77"/>
      <c r="R46" s="28">
        <f t="shared" si="5"/>
        <v>0</v>
      </c>
    </row>
    <row r="47" spans="1:18" x14ac:dyDescent="0.4">
      <c r="A47" s="21"/>
      <c r="B47" s="138" t="s">
        <v>29</v>
      </c>
      <c r="C47" s="138"/>
      <c r="D47" s="138"/>
      <c r="E47" s="64">
        <v>0.21</v>
      </c>
      <c r="F47" s="68"/>
      <c r="G47" s="68"/>
      <c r="H47" s="68"/>
      <c r="I47" s="69"/>
      <c r="J47" s="69"/>
      <c r="K47" s="69"/>
      <c r="L47" s="69"/>
      <c r="M47" s="69"/>
      <c r="N47" s="69"/>
      <c r="O47" s="69"/>
      <c r="P47" s="69"/>
      <c r="Q47" s="70"/>
      <c r="R47" s="28">
        <f t="shared" si="5"/>
        <v>0</v>
      </c>
    </row>
    <row r="48" spans="1:18" ht="15.75" customHeight="1" x14ac:dyDescent="0.4">
      <c r="A48" s="20"/>
      <c r="B48" s="112" t="s">
        <v>29</v>
      </c>
      <c r="C48" s="112"/>
      <c r="D48" s="112"/>
      <c r="E48" s="64">
        <v>0.21</v>
      </c>
      <c r="F48" s="65"/>
      <c r="G48" s="65"/>
      <c r="H48" s="65"/>
      <c r="I48" s="66"/>
      <c r="J48" s="66"/>
      <c r="K48" s="66"/>
      <c r="L48" s="66"/>
      <c r="M48" s="66"/>
      <c r="N48" s="66"/>
      <c r="O48" s="66"/>
      <c r="P48" s="66"/>
      <c r="Q48" s="67"/>
      <c r="R48" s="28">
        <f t="shared" si="5"/>
        <v>0</v>
      </c>
    </row>
    <row r="49" spans="1:18" x14ac:dyDescent="0.4">
      <c r="A49" s="25"/>
      <c r="B49" s="111" t="s">
        <v>30</v>
      </c>
      <c r="C49" s="111"/>
      <c r="D49" s="111"/>
      <c r="E49" s="8"/>
      <c r="F49" s="36">
        <f>SUM(F29:F48)+F27</f>
        <v>0</v>
      </c>
      <c r="G49" s="36">
        <f t="shared" ref="G49:Q49" si="6">SUM(G29:G48)+G27</f>
        <v>0</v>
      </c>
      <c r="H49" s="36">
        <f t="shared" si="6"/>
        <v>0</v>
      </c>
      <c r="I49" s="36">
        <f t="shared" si="6"/>
        <v>0</v>
      </c>
      <c r="J49" s="36">
        <f t="shared" si="6"/>
        <v>0</v>
      </c>
      <c r="K49" s="36">
        <f t="shared" si="6"/>
        <v>0</v>
      </c>
      <c r="L49" s="36">
        <f t="shared" si="6"/>
        <v>0</v>
      </c>
      <c r="M49" s="36">
        <f t="shared" si="6"/>
        <v>0</v>
      </c>
      <c r="N49" s="36">
        <f t="shared" si="6"/>
        <v>0</v>
      </c>
      <c r="O49" s="36">
        <f t="shared" si="6"/>
        <v>0</v>
      </c>
      <c r="P49" s="36">
        <f t="shared" si="6"/>
        <v>0</v>
      </c>
      <c r="Q49" s="36">
        <f t="shared" si="6"/>
        <v>0</v>
      </c>
      <c r="R49" s="28">
        <f t="shared" si="5"/>
        <v>0</v>
      </c>
    </row>
    <row r="50" spans="1:18" x14ac:dyDescent="0.4">
      <c r="A50" s="22"/>
      <c r="B50" s="139"/>
      <c r="C50" s="139"/>
      <c r="D50" s="139"/>
      <c r="E50" s="11"/>
      <c r="F50" s="47"/>
      <c r="G50" s="47"/>
      <c r="H50" s="47"/>
      <c r="I50" s="45"/>
      <c r="J50" s="45"/>
      <c r="K50" s="45"/>
      <c r="L50" s="45"/>
      <c r="M50" s="45"/>
      <c r="N50" s="45"/>
      <c r="O50" s="45"/>
      <c r="P50" s="45"/>
      <c r="Q50" s="46"/>
      <c r="R50" s="28">
        <f t="shared" si="5"/>
        <v>0</v>
      </c>
    </row>
    <row r="51" spans="1:18" ht="15.75" customHeight="1" x14ac:dyDescent="0.4">
      <c r="A51" s="119" t="s">
        <v>31</v>
      </c>
      <c r="B51" s="120"/>
      <c r="C51" s="120"/>
      <c r="D51" s="121"/>
      <c r="E51" s="13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6"/>
      <c r="R51" s="28">
        <f t="shared" si="5"/>
        <v>0</v>
      </c>
    </row>
    <row r="52" spans="1:18" x14ac:dyDescent="0.4">
      <c r="A52" s="20"/>
      <c r="B52" s="112" t="s">
        <v>32</v>
      </c>
      <c r="C52" s="112"/>
      <c r="D52" s="112"/>
      <c r="E52" s="64">
        <v>0</v>
      </c>
      <c r="F52" s="65"/>
      <c r="G52" s="65"/>
      <c r="H52" s="65"/>
      <c r="I52" s="66"/>
      <c r="J52" s="66"/>
      <c r="K52" s="66"/>
      <c r="L52" s="66"/>
      <c r="M52" s="66"/>
      <c r="N52" s="66"/>
      <c r="O52" s="66"/>
      <c r="P52" s="66"/>
      <c r="Q52" s="67"/>
      <c r="R52" s="28">
        <f t="shared" si="5"/>
        <v>0</v>
      </c>
    </row>
    <row r="53" spans="1:18" x14ac:dyDescent="0.4">
      <c r="A53" s="20"/>
      <c r="B53" s="112" t="s">
        <v>33</v>
      </c>
      <c r="C53" s="112"/>
      <c r="D53" s="112"/>
      <c r="E53" s="64">
        <v>0.21</v>
      </c>
      <c r="F53" s="65"/>
      <c r="G53" s="65"/>
      <c r="H53" s="65"/>
      <c r="I53" s="66"/>
      <c r="J53" s="66"/>
      <c r="K53" s="66"/>
      <c r="L53" s="66"/>
      <c r="M53" s="66"/>
      <c r="N53" s="66"/>
      <c r="O53" s="66"/>
      <c r="P53" s="66"/>
      <c r="Q53" s="67"/>
      <c r="R53" s="28">
        <f t="shared" si="5"/>
        <v>0</v>
      </c>
    </row>
    <row r="54" spans="1:18" x14ac:dyDescent="0.4">
      <c r="A54" s="20"/>
      <c r="B54" s="112" t="s">
        <v>34</v>
      </c>
      <c r="C54" s="112"/>
      <c r="D54" s="112"/>
      <c r="E54" s="64">
        <v>0</v>
      </c>
      <c r="F54" s="65"/>
      <c r="G54" s="65"/>
      <c r="H54" s="65"/>
      <c r="I54" s="66"/>
      <c r="J54" s="66"/>
      <c r="K54" s="66"/>
      <c r="L54" s="66"/>
      <c r="M54" s="66"/>
      <c r="N54" s="66"/>
      <c r="O54" s="66"/>
      <c r="P54" s="66"/>
      <c r="Q54" s="67"/>
      <c r="R54" s="28">
        <f t="shared" si="5"/>
        <v>0</v>
      </c>
    </row>
    <row r="55" spans="1:18" x14ac:dyDescent="0.4">
      <c r="A55" s="20"/>
      <c r="B55" s="112" t="s">
        <v>26</v>
      </c>
      <c r="C55" s="112"/>
      <c r="D55" s="112"/>
      <c r="E55" s="64">
        <v>0.21</v>
      </c>
      <c r="F55" s="65"/>
      <c r="G55" s="65"/>
      <c r="H55" s="65"/>
      <c r="I55" s="66"/>
      <c r="J55" s="66"/>
      <c r="K55" s="66"/>
      <c r="L55" s="66"/>
      <c r="M55" s="66"/>
      <c r="N55" s="66"/>
      <c r="O55" s="66"/>
      <c r="P55" s="66"/>
      <c r="Q55" s="67"/>
      <c r="R55" s="28">
        <f t="shared" si="5"/>
        <v>0</v>
      </c>
    </row>
    <row r="56" spans="1:18" x14ac:dyDescent="0.4">
      <c r="A56" s="20"/>
      <c r="B56" s="112" t="s">
        <v>35</v>
      </c>
      <c r="C56" s="112"/>
      <c r="D56" s="112"/>
      <c r="E56" s="64">
        <v>0.21</v>
      </c>
      <c r="F56" s="65"/>
      <c r="G56" s="65"/>
      <c r="H56" s="65"/>
      <c r="I56" s="66"/>
      <c r="J56" s="66"/>
      <c r="K56" s="66"/>
      <c r="L56" s="66"/>
      <c r="M56" s="66"/>
      <c r="N56" s="66"/>
      <c r="O56" s="66"/>
      <c r="P56" s="66"/>
      <c r="Q56" s="67"/>
      <c r="R56" s="28">
        <f t="shared" si="5"/>
        <v>0</v>
      </c>
    </row>
    <row r="57" spans="1:18" x14ac:dyDescent="0.4">
      <c r="A57" s="24"/>
      <c r="B57" s="122" t="s">
        <v>36</v>
      </c>
      <c r="C57" s="122"/>
      <c r="D57" s="122"/>
      <c r="E57" s="64">
        <v>0.21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28">
        <f t="shared" si="5"/>
        <v>0</v>
      </c>
    </row>
    <row r="58" spans="1:18" x14ac:dyDescent="0.4">
      <c r="A58" s="20"/>
      <c r="B58" s="112" t="s">
        <v>37</v>
      </c>
      <c r="C58" s="112"/>
      <c r="D58" s="112"/>
      <c r="E58" s="64">
        <v>0.21</v>
      </c>
      <c r="F58" s="65"/>
      <c r="G58" s="65"/>
      <c r="H58" s="65"/>
      <c r="I58" s="66"/>
      <c r="J58" s="66"/>
      <c r="K58" s="66"/>
      <c r="L58" s="66"/>
      <c r="M58" s="66"/>
      <c r="N58" s="66"/>
      <c r="O58" s="66"/>
      <c r="P58" s="66"/>
      <c r="Q58" s="67"/>
      <c r="R58" s="28">
        <f t="shared" si="5"/>
        <v>0</v>
      </c>
    </row>
    <row r="59" spans="1:18" x14ac:dyDescent="0.4">
      <c r="A59" s="20"/>
      <c r="B59" s="112" t="s">
        <v>29</v>
      </c>
      <c r="C59" s="112"/>
      <c r="D59" s="112"/>
      <c r="E59" s="64">
        <v>0</v>
      </c>
      <c r="F59" s="65"/>
      <c r="G59" s="65"/>
      <c r="H59" s="65"/>
      <c r="I59" s="66"/>
      <c r="J59" s="66"/>
      <c r="K59" s="66"/>
      <c r="L59" s="66"/>
      <c r="M59" s="66"/>
      <c r="N59" s="66"/>
      <c r="O59" s="66"/>
      <c r="P59" s="66"/>
      <c r="Q59" s="67"/>
      <c r="R59" s="28">
        <f t="shared" si="5"/>
        <v>0</v>
      </c>
    </row>
    <row r="60" spans="1:18" x14ac:dyDescent="0.4">
      <c r="A60" s="20"/>
      <c r="B60" s="112" t="s">
        <v>29</v>
      </c>
      <c r="C60" s="112"/>
      <c r="D60" s="112"/>
      <c r="E60" s="64">
        <v>0</v>
      </c>
      <c r="F60" s="65"/>
      <c r="G60" s="65"/>
      <c r="H60" s="65"/>
      <c r="I60" s="66"/>
      <c r="J60" s="66"/>
      <c r="K60" s="66"/>
      <c r="L60" s="66"/>
      <c r="M60" s="66"/>
      <c r="N60" s="66"/>
      <c r="O60" s="66"/>
      <c r="P60" s="66"/>
      <c r="Q60" s="67"/>
      <c r="R60" s="28">
        <f t="shared" si="5"/>
        <v>0</v>
      </c>
    </row>
    <row r="61" spans="1:18" x14ac:dyDescent="0.4">
      <c r="A61" s="20"/>
      <c r="B61" s="112" t="s">
        <v>29</v>
      </c>
      <c r="C61" s="112"/>
      <c r="D61" s="112"/>
      <c r="E61" s="64">
        <v>0.21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28">
        <f t="shared" si="5"/>
        <v>0</v>
      </c>
    </row>
    <row r="62" spans="1:18" x14ac:dyDescent="0.4">
      <c r="A62" s="20"/>
      <c r="B62" s="112" t="s">
        <v>29</v>
      </c>
      <c r="C62" s="112"/>
      <c r="D62" s="112"/>
      <c r="E62" s="64">
        <v>0.21</v>
      </c>
      <c r="F62" s="65"/>
      <c r="G62" s="65"/>
      <c r="H62" s="65"/>
      <c r="I62" s="66"/>
      <c r="J62" s="66"/>
      <c r="K62" s="66"/>
      <c r="L62" s="66"/>
      <c r="M62" s="66"/>
      <c r="N62" s="66"/>
      <c r="O62" s="66"/>
      <c r="P62" s="66"/>
      <c r="Q62" s="67"/>
      <c r="R62" s="28">
        <f t="shared" si="5"/>
        <v>0</v>
      </c>
    </row>
    <row r="63" spans="1:18" x14ac:dyDescent="0.4">
      <c r="A63" s="20"/>
      <c r="B63" s="112" t="s">
        <v>29</v>
      </c>
      <c r="C63" s="112"/>
      <c r="D63" s="112"/>
      <c r="E63" s="64">
        <v>0.21</v>
      </c>
      <c r="F63" s="65"/>
      <c r="G63" s="65"/>
      <c r="H63" s="65"/>
      <c r="I63" s="66"/>
      <c r="J63" s="66"/>
      <c r="K63" s="66"/>
      <c r="L63" s="66"/>
      <c r="M63" s="66"/>
      <c r="N63" s="66"/>
      <c r="O63" s="66"/>
      <c r="P63" s="66"/>
      <c r="Q63" s="67"/>
      <c r="R63" s="28">
        <f t="shared" si="5"/>
        <v>0</v>
      </c>
    </row>
    <row r="64" spans="1:18" x14ac:dyDescent="0.4">
      <c r="A64" s="20"/>
      <c r="B64" s="112" t="s">
        <v>29</v>
      </c>
      <c r="C64" s="112"/>
      <c r="D64" s="112"/>
      <c r="E64" s="64">
        <v>0.21</v>
      </c>
      <c r="F64" s="65"/>
      <c r="G64" s="65"/>
      <c r="H64" s="65"/>
      <c r="I64" s="66"/>
      <c r="J64" s="66"/>
      <c r="K64" s="66"/>
      <c r="L64" s="66"/>
      <c r="M64" s="66"/>
      <c r="N64" s="66"/>
      <c r="O64" s="66"/>
      <c r="P64" s="66"/>
      <c r="Q64" s="67"/>
      <c r="R64" s="28">
        <f t="shared" si="5"/>
        <v>0</v>
      </c>
    </row>
    <row r="65" spans="1:18" x14ac:dyDescent="0.4">
      <c r="A65" s="20"/>
      <c r="B65" s="112" t="s">
        <v>29</v>
      </c>
      <c r="C65" s="112"/>
      <c r="D65" s="112"/>
      <c r="E65" s="64">
        <v>0.21</v>
      </c>
      <c r="F65" s="65"/>
      <c r="G65" s="65"/>
      <c r="H65" s="65"/>
      <c r="I65" s="66"/>
      <c r="J65" s="66"/>
      <c r="K65" s="66"/>
      <c r="L65" s="66"/>
      <c r="M65" s="66"/>
      <c r="N65" s="66"/>
      <c r="O65" s="66"/>
      <c r="P65" s="66"/>
      <c r="Q65" s="67"/>
      <c r="R65" s="28">
        <f t="shared" si="5"/>
        <v>0</v>
      </c>
    </row>
    <row r="66" spans="1:18" x14ac:dyDescent="0.4">
      <c r="A66" s="20"/>
      <c r="B66" s="112" t="s">
        <v>29</v>
      </c>
      <c r="C66" s="112"/>
      <c r="D66" s="112"/>
      <c r="E66" s="64">
        <v>0.21</v>
      </c>
      <c r="F66" s="65"/>
      <c r="G66" s="65"/>
      <c r="H66" s="65"/>
      <c r="I66" s="66"/>
      <c r="J66" s="66"/>
      <c r="K66" s="66"/>
      <c r="L66" s="66"/>
      <c r="M66" s="66"/>
      <c r="N66" s="66"/>
      <c r="O66" s="66"/>
      <c r="P66" s="66"/>
      <c r="Q66" s="67"/>
      <c r="R66" s="28">
        <f t="shared" si="5"/>
        <v>0</v>
      </c>
    </row>
    <row r="67" spans="1:18" x14ac:dyDescent="0.4">
      <c r="A67" s="20"/>
      <c r="B67" s="112" t="s">
        <v>29</v>
      </c>
      <c r="C67" s="112"/>
      <c r="D67" s="112"/>
      <c r="E67" s="64">
        <v>0.21</v>
      </c>
      <c r="F67" s="65"/>
      <c r="G67" s="65"/>
      <c r="H67" s="65"/>
      <c r="I67" s="66"/>
      <c r="J67" s="66"/>
      <c r="K67" s="66"/>
      <c r="L67" s="66"/>
      <c r="M67" s="66"/>
      <c r="N67" s="66"/>
      <c r="O67" s="66"/>
      <c r="P67" s="66"/>
      <c r="Q67" s="67"/>
      <c r="R67" s="28">
        <f t="shared" si="5"/>
        <v>0</v>
      </c>
    </row>
    <row r="68" spans="1:18" x14ac:dyDescent="0.4">
      <c r="A68" s="20"/>
      <c r="B68" s="112" t="s">
        <v>29</v>
      </c>
      <c r="C68" s="112"/>
      <c r="D68" s="112"/>
      <c r="E68" s="64">
        <v>0.21</v>
      </c>
      <c r="F68" s="65"/>
      <c r="G68" s="65"/>
      <c r="H68" s="65"/>
      <c r="I68" s="66"/>
      <c r="J68" s="66"/>
      <c r="K68" s="66"/>
      <c r="L68" s="66"/>
      <c r="M68" s="66"/>
      <c r="N68" s="66"/>
      <c r="O68" s="66"/>
      <c r="P68" s="66"/>
      <c r="Q68" s="67"/>
      <c r="R68" s="28">
        <f t="shared" si="5"/>
        <v>0</v>
      </c>
    </row>
    <row r="69" spans="1:18" x14ac:dyDescent="0.4">
      <c r="A69" s="20"/>
      <c r="B69" s="112" t="s">
        <v>29</v>
      </c>
      <c r="C69" s="112"/>
      <c r="D69" s="112"/>
      <c r="E69" s="64">
        <v>0.21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77"/>
      <c r="R69" s="28">
        <f t="shared" si="5"/>
        <v>0</v>
      </c>
    </row>
    <row r="70" spans="1:18" x14ac:dyDescent="0.4">
      <c r="A70" s="20"/>
      <c r="B70" s="112" t="s">
        <v>29</v>
      </c>
      <c r="C70" s="112"/>
      <c r="D70" s="112"/>
      <c r="E70" s="64">
        <v>0.21</v>
      </c>
      <c r="F70" s="65"/>
      <c r="G70" s="65"/>
      <c r="H70" s="65"/>
      <c r="I70" s="66"/>
      <c r="J70" s="66"/>
      <c r="K70" s="66"/>
      <c r="L70" s="66"/>
      <c r="M70" s="66"/>
      <c r="N70" s="66"/>
      <c r="O70" s="66"/>
      <c r="P70" s="66"/>
      <c r="Q70" s="67"/>
      <c r="R70" s="28">
        <f t="shared" si="5"/>
        <v>0</v>
      </c>
    </row>
    <row r="71" spans="1:18" ht="15.75" customHeight="1" x14ac:dyDescent="0.4">
      <c r="A71" s="20"/>
      <c r="B71" s="112" t="s">
        <v>29</v>
      </c>
      <c r="C71" s="112"/>
      <c r="D71" s="112"/>
      <c r="E71" s="64">
        <v>0.21</v>
      </c>
      <c r="F71" s="65"/>
      <c r="G71" s="65"/>
      <c r="H71" s="65"/>
      <c r="I71" s="66"/>
      <c r="J71" s="66"/>
      <c r="K71" s="66"/>
      <c r="L71" s="66"/>
      <c r="M71" s="66"/>
      <c r="N71" s="66"/>
      <c r="O71" s="66"/>
      <c r="P71" s="66"/>
      <c r="Q71" s="67"/>
      <c r="R71" s="28">
        <f t="shared" si="5"/>
        <v>0</v>
      </c>
    </row>
    <row r="72" spans="1:18" s="38" customFormat="1" x14ac:dyDescent="0.4">
      <c r="A72" s="34"/>
      <c r="B72" s="147" t="s">
        <v>38</v>
      </c>
      <c r="C72" s="147"/>
      <c r="D72" s="147"/>
      <c r="E72" s="35"/>
      <c r="F72" s="36">
        <f>SUM(F52:F71)</f>
        <v>0</v>
      </c>
      <c r="G72" s="36">
        <f t="shared" ref="G72:Q72" si="7">SUM(G52:G71)</f>
        <v>0</v>
      </c>
      <c r="H72" s="36">
        <f t="shared" si="7"/>
        <v>0</v>
      </c>
      <c r="I72" s="36">
        <f t="shared" si="7"/>
        <v>0</v>
      </c>
      <c r="J72" s="36">
        <f t="shared" si="7"/>
        <v>0</v>
      </c>
      <c r="K72" s="36">
        <f t="shared" si="7"/>
        <v>0</v>
      </c>
      <c r="L72" s="36">
        <f t="shared" si="7"/>
        <v>0</v>
      </c>
      <c r="M72" s="36">
        <f t="shared" si="7"/>
        <v>0</v>
      </c>
      <c r="N72" s="36">
        <f t="shared" si="7"/>
        <v>0</v>
      </c>
      <c r="O72" s="36">
        <f t="shared" si="7"/>
        <v>0</v>
      </c>
      <c r="P72" s="36">
        <f t="shared" si="7"/>
        <v>0</v>
      </c>
      <c r="Q72" s="36">
        <f t="shared" si="7"/>
        <v>0</v>
      </c>
      <c r="R72" s="28">
        <f t="shared" ref="R72:R92" si="8">SUM(F72:Q72)</f>
        <v>0</v>
      </c>
    </row>
    <row r="73" spans="1:18" x14ac:dyDescent="0.4">
      <c r="A73" s="26"/>
      <c r="B73" s="7"/>
      <c r="C73" s="7"/>
      <c r="D73" s="7"/>
      <c r="E73" s="7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57"/>
      <c r="R73" s="28">
        <f t="shared" si="8"/>
        <v>0</v>
      </c>
    </row>
    <row r="74" spans="1:18" x14ac:dyDescent="0.4">
      <c r="A74" s="20"/>
      <c r="B74" s="112" t="s">
        <v>39</v>
      </c>
      <c r="C74" s="112"/>
      <c r="D74" s="112"/>
      <c r="E74" s="64">
        <v>0</v>
      </c>
      <c r="F74" s="65"/>
      <c r="G74" s="65"/>
      <c r="H74" s="65"/>
      <c r="I74" s="66"/>
      <c r="J74" s="66"/>
      <c r="K74" s="66"/>
      <c r="L74" s="66"/>
      <c r="M74" s="66"/>
      <c r="N74" s="66"/>
      <c r="O74" s="66"/>
      <c r="P74" s="66"/>
      <c r="Q74" s="67"/>
      <c r="R74" s="28">
        <f t="shared" si="8"/>
        <v>0</v>
      </c>
    </row>
    <row r="75" spans="1:18" x14ac:dyDescent="0.4">
      <c r="A75" s="20"/>
      <c r="B75" s="112" t="s">
        <v>40</v>
      </c>
      <c r="C75" s="112"/>
      <c r="D75" s="112"/>
      <c r="E75" s="64">
        <v>0</v>
      </c>
      <c r="F75" s="65"/>
      <c r="G75" s="65"/>
      <c r="H75" s="65"/>
      <c r="I75" s="66"/>
      <c r="J75" s="66"/>
      <c r="K75" s="66"/>
      <c r="L75" s="66"/>
      <c r="M75" s="66"/>
      <c r="N75" s="66"/>
      <c r="O75" s="66"/>
      <c r="P75" s="66"/>
      <c r="Q75" s="67"/>
      <c r="R75" s="28">
        <f t="shared" si="8"/>
        <v>0</v>
      </c>
    </row>
    <row r="76" spans="1:18" x14ac:dyDescent="0.4">
      <c r="A76" s="20"/>
      <c r="B76" s="112" t="s">
        <v>41</v>
      </c>
      <c r="C76" s="112"/>
      <c r="D76" s="112"/>
      <c r="E76" s="64">
        <v>0</v>
      </c>
      <c r="F76" s="65"/>
      <c r="G76" s="65"/>
      <c r="H76" s="65"/>
      <c r="I76" s="66"/>
      <c r="J76" s="66"/>
      <c r="K76" s="66"/>
      <c r="L76" s="66"/>
      <c r="M76" s="66"/>
      <c r="N76" s="66"/>
      <c r="O76" s="66"/>
      <c r="P76" s="66"/>
      <c r="Q76" s="67"/>
      <c r="R76" s="28">
        <f t="shared" si="8"/>
        <v>0</v>
      </c>
    </row>
    <row r="77" spans="1:18" x14ac:dyDescent="0.4">
      <c r="A77" s="20"/>
      <c r="B77" s="112"/>
      <c r="C77" s="112"/>
      <c r="D77" s="112"/>
      <c r="E77" s="64">
        <v>0.21</v>
      </c>
      <c r="F77" s="65"/>
      <c r="G77" s="65"/>
      <c r="H77" s="65"/>
      <c r="I77" s="66"/>
      <c r="J77" s="66"/>
      <c r="K77" s="66"/>
      <c r="L77" s="66"/>
      <c r="M77" s="66"/>
      <c r="N77" s="66"/>
      <c r="O77" s="66"/>
      <c r="P77" s="66"/>
      <c r="Q77" s="67"/>
      <c r="R77" s="28">
        <f t="shared" si="8"/>
        <v>0</v>
      </c>
    </row>
    <row r="78" spans="1:18" x14ac:dyDescent="0.4">
      <c r="A78" s="20"/>
      <c r="B78" s="112"/>
      <c r="C78" s="112"/>
      <c r="D78" s="112"/>
      <c r="E78" s="64">
        <v>0.21</v>
      </c>
      <c r="F78" s="65"/>
      <c r="G78" s="65"/>
      <c r="H78" s="65"/>
      <c r="I78" s="66"/>
      <c r="J78" s="66"/>
      <c r="K78" s="66"/>
      <c r="L78" s="66"/>
      <c r="M78" s="66"/>
      <c r="N78" s="66"/>
      <c r="O78" s="66"/>
      <c r="P78" s="66"/>
      <c r="Q78" s="67"/>
      <c r="R78" s="28">
        <f t="shared" si="8"/>
        <v>0</v>
      </c>
    </row>
    <row r="79" spans="1:18" s="38" customFormat="1" x14ac:dyDescent="0.4">
      <c r="A79" s="34"/>
      <c r="B79" s="147" t="s">
        <v>42</v>
      </c>
      <c r="C79" s="147"/>
      <c r="D79" s="147"/>
      <c r="E79" s="35"/>
      <c r="F79" s="36">
        <f>F27*$E$27+F29*$E$29+F30*$E$30+F32*$E$32+F33*$E$33+F34*$E$34+F35*$E$35+F36*$E$36+F37*$E$37+F38*$E$38+F39*$E$39+F40*$E$40+F41*$E$41+F42*$E$42+F43*$E$43+F44*$E$44+F45*$E$45+F46*$E$46+F47*$E$47+F48*$E$48+F53*$E$53+F55*$E$55+F56*$E$56+F57*$E$57+F58*$E$58+F59*$E$59+F60*$E$60+F61*$E$61+F62*$E$62+F63*$E$63+F64*$E$64+F65*$E$65+F66*$E$66+F67*$E$67+F68*$E$68+F69*$E$69+F70*$E$70+F71*$E$71+F77*$E$77+F78*$E$78</f>
        <v>0</v>
      </c>
      <c r="G79" s="36">
        <f t="shared" ref="G79:Q79" si="9">G27*$E$27+G29*$E$29+G30*$E$30+G32*$E$32+G33*$E$33+G34*$E$34+G35*$E$35+G36*$E$36+G37*$E$37+G38*$E$38+G39*$E$39+G40*$E$40+G41*$E$41+G42*$E$42+G43*$E$43+G44*$E$44+G45*$E$45+G46*$E$46+G47*$E$47+G48*$E$48+G53*$E$53+G55*$E$55+G56*$E$56+G57*$E$57+G58*$E$58+G59*$E$59+G60*$E$60+G61*$E$61+G62*$E$62+G63*$E$63+G64*$E$64+G65*$E$65+G66*$E$66+G67*$E$67+G68*$E$68+G69*$E$69+G70*$E$70+G71*$E$71+G77*$E$77+G78*$E$78</f>
        <v>0</v>
      </c>
      <c r="H79" s="36">
        <f t="shared" si="9"/>
        <v>0</v>
      </c>
      <c r="I79" s="36">
        <f t="shared" si="9"/>
        <v>0</v>
      </c>
      <c r="J79" s="36">
        <f t="shared" si="9"/>
        <v>0</v>
      </c>
      <c r="K79" s="36">
        <f t="shared" si="9"/>
        <v>0</v>
      </c>
      <c r="L79" s="36">
        <f t="shared" si="9"/>
        <v>0</v>
      </c>
      <c r="M79" s="36">
        <f t="shared" si="9"/>
        <v>0</v>
      </c>
      <c r="N79" s="36">
        <f t="shared" si="9"/>
        <v>0</v>
      </c>
      <c r="O79" s="36">
        <f t="shared" si="9"/>
        <v>0</v>
      </c>
      <c r="P79" s="36">
        <f t="shared" si="9"/>
        <v>0</v>
      </c>
      <c r="Q79" s="36">
        <f t="shared" si="9"/>
        <v>0</v>
      </c>
      <c r="R79" s="28">
        <f t="shared" si="8"/>
        <v>0</v>
      </c>
    </row>
    <row r="80" spans="1:18" x14ac:dyDescent="0.4">
      <c r="A80" s="26"/>
      <c r="B80" s="7"/>
      <c r="C80" s="7"/>
      <c r="D80" s="7"/>
      <c r="E80" s="7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57"/>
      <c r="R80" s="28">
        <f t="shared" si="8"/>
        <v>0</v>
      </c>
    </row>
    <row r="81" spans="1:18" x14ac:dyDescent="0.4">
      <c r="A81" s="20"/>
      <c r="B81" s="102" t="s">
        <v>43</v>
      </c>
      <c r="C81" s="103"/>
      <c r="D81" s="103"/>
      <c r="E81" s="104"/>
      <c r="F81" s="65"/>
      <c r="G81" s="65"/>
      <c r="H81" s="65"/>
      <c r="I81" s="66"/>
      <c r="J81" s="66"/>
      <c r="K81" s="66"/>
      <c r="L81" s="66"/>
      <c r="M81" s="66"/>
      <c r="N81" s="66"/>
      <c r="O81" s="66"/>
      <c r="P81" s="66"/>
      <c r="Q81" s="67"/>
      <c r="R81" s="28">
        <f t="shared" si="8"/>
        <v>0</v>
      </c>
    </row>
    <row r="82" spans="1:18" x14ac:dyDescent="0.4">
      <c r="A82" s="20"/>
      <c r="B82" s="108" t="s">
        <v>44</v>
      </c>
      <c r="C82" s="109"/>
      <c r="D82" s="109"/>
      <c r="E82" s="110"/>
      <c r="F82" s="65"/>
      <c r="G82" s="65"/>
      <c r="H82" s="65"/>
      <c r="I82" s="66"/>
      <c r="J82" s="66"/>
      <c r="K82" s="66"/>
      <c r="L82" s="66"/>
      <c r="M82" s="66"/>
      <c r="N82" s="66"/>
      <c r="O82" s="66"/>
      <c r="P82" s="66"/>
      <c r="Q82" s="67"/>
      <c r="R82" s="28">
        <f t="shared" si="8"/>
        <v>0</v>
      </c>
    </row>
    <row r="83" spans="1:18" x14ac:dyDescent="0.4">
      <c r="A83" s="20"/>
      <c r="B83" s="108" t="s">
        <v>45</v>
      </c>
      <c r="C83" s="109"/>
      <c r="D83" s="109"/>
      <c r="E83" s="110"/>
      <c r="F83" s="65"/>
      <c r="G83" s="65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28">
        <f t="shared" si="8"/>
        <v>0</v>
      </c>
    </row>
    <row r="84" spans="1:18" x14ac:dyDescent="0.4">
      <c r="A84" s="20"/>
      <c r="B84" s="102"/>
      <c r="C84" s="103"/>
      <c r="D84" s="103"/>
      <c r="E84" s="104"/>
      <c r="F84" s="65"/>
      <c r="G84" s="65"/>
      <c r="H84" s="65"/>
      <c r="I84" s="66"/>
      <c r="J84" s="66"/>
      <c r="K84" s="66"/>
      <c r="L84" s="66"/>
      <c r="M84" s="66"/>
      <c r="N84" s="66"/>
      <c r="O84" s="66"/>
      <c r="P84" s="66"/>
      <c r="Q84" s="67"/>
      <c r="R84" s="28">
        <f t="shared" si="8"/>
        <v>0</v>
      </c>
    </row>
    <row r="85" spans="1:18" x14ac:dyDescent="0.4">
      <c r="A85" s="20"/>
      <c r="B85" s="102"/>
      <c r="C85" s="103"/>
      <c r="D85" s="103"/>
      <c r="E85" s="104"/>
      <c r="F85" s="65"/>
      <c r="G85" s="65"/>
      <c r="H85" s="65"/>
      <c r="I85" s="66"/>
      <c r="J85" s="66"/>
      <c r="K85" s="66"/>
      <c r="L85" s="66"/>
      <c r="M85" s="66"/>
      <c r="N85" s="66"/>
      <c r="O85" s="66"/>
      <c r="P85" s="66"/>
      <c r="Q85" s="67"/>
      <c r="R85" s="28">
        <f t="shared" si="8"/>
        <v>0</v>
      </c>
    </row>
    <row r="86" spans="1:18" x14ac:dyDescent="0.4">
      <c r="A86" s="20"/>
      <c r="B86" s="102"/>
      <c r="C86" s="103"/>
      <c r="D86" s="103"/>
      <c r="E86" s="104"/>
      <c r="F86" s="65"/>
      <c r="G86" s="65"/>
      <c r="H86" s="65"/>
      <c r="I86" s="66"/>
      <c r="J86" s="66"/>
      <c r="K86" s="66"/>
      <c r="L86" s="66"/>
      <c r="M86" s="66"/>
      <c r="N86" s="66"/>
      <c r="O86" s="66"/>
      <c r="P86" s="66"/>
      <c r="Q86" s="67"/>
      <c r="R86" s="28">
        <f t="shared" si="8"/>
        <v>0</v>
      </c>
    </row>
    <row r="87" spans="1:18" x14ac:dyDescent="0.4">
      <c r="A87" s="20"/>
      <c r="B87" s="102"/>
      <c r="C87" s="103"/>
      <c r="D87" s="103"/>
      <c r="E87" s="104"/>
      <c r="F87" s="65"/>
      <c r="G87" s="65"/>
      <c r="H87" s="65"/>
      <c r="I87" s="66"/>
      <c r="J87" s="66"/>
      <c r="K87" s="66"/>
      <c r="L87" s="66"/>
      <c r="M87" s="66"/>
      <c r="N87" s="66"/>
      <c r="O87" s="66"/>
      <c r="P87" s="66"/>
      <c r="Q87" s="67"/>
      <c r="R87" s="28">
        <f t="shared" si="8"/>
        <v>0</v>
      </c>
    </row>
    <row r="88" spans="1:18" x14ac:dyDescent="0.4">
      <c r="A88" s="20"/>
      <c r="B88" s="102" t="s">
        <v>47</v>
      </c>
      <c r="C88" s="103"/>
      <c r="D88" s="103"/>
      <c r="E88" s="104"/>
      <c r="F88" s="65"/>
      <c r="G88" s="65"/>
      <c r="H88" s="65"/>
      <c r="I88" s="66"/>
      <c r="J88" s="66"/>
      <c r="K88" s="66"/>
      <c r="L88" s="66"/>
      <c r="M88" s="66"/>
      <c r="N88" s="66"/>
      <c r="O88" s="66"/>
      <c r="P88" s="66"/>
      <c r="Q88" s="67"/>
      <c r="R88" s="28">
        <f t="shared" si="8"/>
        <v>0</v>
      </c>
    </row>
    <row r="89" spans="1:18" x14ac:dyDescent="0.4">
      <c r="A89" s="20"/>
      <c r="B89" s="102"/>
      <c r="C89" s="103"/>
      <c r="D89" s="103"/>
      <c r="E89" s="104"/>
      <c r="F89" s="65"/>
      <c r="G89" s="65"/>
      <c r="H89" s="65"/>
      <c r="I89" s="66"/>
      <c r="J89" s="66"/>
      <c r="K89" s="66"/>
      <c r="L89" s="66"/>
      <c r="M89" s="66"/>
      <c r="N89" s="66"/>
      <c r="O89" s="66"/>
      <c r="P89" s="66"/>
      <c r="Q89" s="67"/>
      <c r="R89" s="28">
        <f t="shared" si="8"/>
        <v>0</v>
      </c>
    </row>
    <row r="90" spans="1:18" ht="13.8" customHeight="1" thickBot="1" x14ac:dyDescent="0.45">
      <c r="A90" s="21"/>
      <c r="B90" s="148" t="s">
        <v>46</v>
      </c>
      <c r="C90" s="149"/>
      <c r="D90" s="149"/>
      <c r="E90" s="149"/>
      <c r="F90" s="83">
        <f>'2028'!Q22-'2028'!Q79</f>
        <v>0</v>
      </c>
      <c r="G90" s="44">
        <f>F22-F79</f>
        <v>0</v>
      </c>
      <c r="H90" s="44">
        <f t="shared" ref="H90:Q90" si="10">G22-G79</f>
        <v>0</v>
      </c>
      <c r="I90" s="44">
        <f t="shared" si="10"/>
        <v>0</v>
      </c>
      <c r="J90" s="44">
        <f t="shared" si="10"/>
        <v>0</v>
      </c>
      <c r="K90" s="44">
        <f t="shared" si="10"/>
        <v>0</v>
      </c>
      <c r="L90" s="44">
        <f t="shared" si="10"/>
        <v>0</v>
      </c>
      <c r="M90" s="44">
        <f t="shared" si="10"/>
        <v>0</v>
      </c>
      <c r="N90" s="44">
        <f t="shared" si="10"/>
        <v>0</v>
      </c>
      <c r="O90" s="44">
        <f t="shared" si="10"/>
        <v>0</v>
      </c>
      <c r="P90" s="44">
        <f t="shared" si="10"/>
        <v>0</v>
      </c>
      <c r="Q90" s="44">
        <f t="shared" si="10"/>
        <v>0</v>
      </c>
      <c r="R90" s="28">
        <f t="shared" si="8"/>
        <v>0</v>
      </c>
    </row>
    <row r="91" spans="1:18" s="9" customFormat="1" ht="15.4" thickBot="1" x14ac:dyDescent="0.45">
      <c r="A91" s="89" t="s">
        <v>48</v>
      </c>
      <c r="B91" s="89"/>
      <c r="C91" s="89"/>
      <c r="D91" s="89"/>
      <c r="E91" s="140"/>
      <c r="F91" s="82">
        <f>F49+F72+F74+F75+F76+F77+F78+F81+F82+F83+F84+F79+F85+F86+F87+F88+F89</f>
        <v>0</v>
      </c>
      <c r="G91" s="81">
        <f>G49+G72+G74+G75+G76+G77+G78+G81+G82+G83+G84+G79+G85+G86+G87+G88+G89</f>
        <v>0</v>
      </c>
      <c r="H91" s="81">
        <f>H49+H72+H74+H75+H76+H77+H78+H81+H82+H83+H84+H79+H85+H86+H87+H88+H89</f>
        <v>0</v>
      </c>
      <c r="I91" s="81">
        <f t="shared" ref="I91:Q91" si="11">I49+I72+I74+I75+I76+I77+I78+I81+I82+I83+I84+I79+I85+I86+I87+I88+I89</f>
        <v>0</v>
      </c>
      <c r="J91" s="81">
        <f t="shared" si="11"/>
        <v>0</v>
      </c>
      <c r="K91" s="81">
        <f t="shared" si="11"/>
        <v>0</v>
      </c>
      <c r="L91" s="81">
        <f t="shared" si="11"/>
        <v>0</v>
      </c>
      <c r="M91" s="81">
        <f t="shared" si="11"/>
        <v>0</v>
      </c>
      <c r="N91" s="81">
        <f t="shared" si="11"/>
        <v>0</v>
      </c>
      <c r="O91" s="81">
        <f t="shared" si="11"/>
        <v>0</v>
      </c>
      <c r="P91" s="81">
        <f t="shared" si="11"/>
        <v>0</v>
      </c>
      <c r="Q91" s="81">
        <f t="shared" si="11"/>
        <v>0</v>
      </c>
      <c r="R91" s="28">
        <f t="shared" si="8"/>
        <v>0</v>
      </c>
    </row>
    <row r="92" spans="1:18" x14ac:dyDescent="0.4">
      <c r="D92" s="90" t="s">
        <v>49</v>
      </c>
      <c r="E92" s="90"/>
      <c r="F92" s="29">
        <f>F23-F91</f>
        <v>0</v>
      </c>
      <c r="G92" s="29">
        <f t="shared" ref="G92:Q92" si="12">G23-G91</f>
        <v>0</v>
      </c>
      <c r="H92" s="29">
        <f t="shared" si="12"/>
        <v>0</v>
      </c>
      <c r="I92" s="29">
        <f t="shared" si="12"/>
        <v>0</v>
      </c>
      <c r="J92" s="29">
        <f t="shared" si="12"/>
        <v>0</v>
      </c>
      <c r="K92" s="29">
        <f t="shared" si="12"/>
        <v>0</v>
      </c>
      <c r="L92" s="29">
        <f t="shared" si="12"/>
        <v>0</v>
      </c>
      <c r="M92" s="29">
        <f t="shared" si="12"/>
        <v>0</v>
      </c>
      <c r="N92" s="29">
        <f t="shared" si="12"/>
        <v>0</v>
      </c>
      <c r="O92" s="29">
        <f t="shared" si="12"/>
        <v>0</v>
      </c>
      <c r="P92" s="29">
        <f t="shared" si="12"/>
        <v>0</v>
      </c>
      <c r="Q92" s="29">
        <f t="shared" si="12"/>
        <v>0</v>
      </c>
      <c r="R92" s="30">
        <f t="shared" si="8"/>
        <v>0</v>
      </c>
    </row>
    <row r="93" spans="1:18" ht="14.25" thickBot="1" x14ac:dyDescent="0.45">
      <c r="A93" s="15"/>
      <c r="B93" s="15"/>
      <c r="C93" s="15"/>
      <c r="D93" s="91" t="s">
        <v>50</v>
      </c>
      <c r="E93" s="91"/>
      <c r="F93" s="31">
        <f>F92+F5</f>
        <v>0</v>
      </c>
      <c r="G93" s="31">
        <f>F93+G92</f>
        <v>0</v>
      </c>
      <c r="H93" s="31">
        <f t="shared" ref="H93:Q93" si="13">G93+H92</f>
        <v>0</v>
      </c>
      <c r="I93" s="31">
        <f t="shared" si="13"/>
        <v>0</v>
      </c>
      <c r="J93" s="31">
        <f t="shared" si="13"/>
        <v>0</v>
      </c>
      <c r="K93" s="31">
        <f t="shared" si="13"/>
        <v>0</v>
      </c>
      <c r="L93" s="31">
        <f t="shared" si="13"/>
        <v>0</v>
      </c>
      <c r="M93" s="31">
        <f t="shared" si="13"/>
        <v>0</v>
      </c>
      <c r="N93" s="31">
        <f t="shared" si="13"/>
        <v>0</v>
      </c>
      <c r="O93" s="31">
        <f t="shared" si="13"/>
        <v>0</v>
      </c>
      <c r="P93" s="31">
        <f t="shared" si="13"/>
        <v>0</v>
      </c>
      <c r="Q93" s="31">
        <f t="shared" si="13"/>
        <v>0</v>
      </c>
      <c r="R93" s="30"/>
    </row>
    <row r="94" spans="1:18" ht="14.25" thickTop="1" x14ac:dyDescent="0.4"/>
  </sheetData>
  <sheetProtection algorithmName="SHA-512" hashValue="XX8wt28UCPbq/CXUHHyj9aaLm98pXLITsmKvk2UAM2xLTnEmL9YRazBz78bjm+OuwZP6JdiigZSaXU3UUXs1DA==" saltValue="SsL8FbN8weVgLTlaDEyVVw==" spinCount="100000" sheet="1" objects="1" scenarios="1" selectLockedCells="1"/>
  <mergeCells count="85">
    <mergeCell ref="D93:E93"/>
    <mergeCell ref="B87:E87"/>
    <mergeCell ref="B88:E88"/>
    <mergeCell ref="B89:E89"/>
    <mergeCell ref="B90:E90"/>
    <mergeCell ref="A91:E91"/>
    <mergeCell ref="D92:E92"/>
    <mergeCell ref="B81:E81"/>
    <mergeCell ref="B82:E82"/>
    <mergeCell ref="B83:E83"/>
    <mergeCell ref="B84:E84"/>
    <mergeCell ref="B85:E85"/>
    <mergeCell ref="B86:E86"/>
    <mergeCell ref="B74:D74"/>
    <mergeCell ref="B75:D75"/>
    <mergeCell ref="B76:D76"/>
    <mergeCell ref="B77:D77"/>
    <mergeCell ref="B78:D78"/>
    <mergeCell ref="B79:D79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A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A25:Q25"/>
    <mergeCell ref="A26:D26"/>
    <mergeCell ref="B27:D27"/>
    <mergeCell ref="A28:Q28"/>
    <mergeCell ref="B29:D29"/>
    <mergeCell ref="B30:D30"/>
    <mergeCell ref="B18:D18"/>
    <mergeCell ref="B19:D19"/>
    <mergeCell ref="B20:D20"/>
    <mergeCell ref="B21:D21"/>
    <mergeCell ref="A22:E22"/>
    <mergeCell ref="A23:E23"/>
    <mergeCell ref="B10:D10"/>
    <mergeCell ref="B11:D11"/>
    <mergeCell ref="B12:D12"/>
    <mergeCell ref="B13:D13"/>
    <mergeCell ref="A14:E14"/>
    <mergeCell ref="A17:D17"/>
    <mergeCell ref="A3:D5"/>
    <mergeCell ref="F3:Q3"/>
    <mergeCell ref="A6:Q6"/>
    <mergeCell ref="A7:Q7"/>
    <mergeCell ref="B8:D8"/>
    <mergeCell ref="B9:D9"/>
  </mergeCells>
  <conditionalFormatting sqref="F5:Q5 F92:R93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sqref="E8:E13 E74:E78 E52:E71 E29:E48 E27 E20:E21 E18" xr:uid="{2F823EF6-6EAE-4F1D-B2FA-EA2E0556E609}">
      <formula1>$S$8:$S$11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Ceļvedis</vt:lpstr>
      <vt:lpstr>2026</vt:lpstr>
      <vt:lpstr>2027</vt:lpstr>
      <vt:lpstr>2028</vt:lpstr>
      <vt:lpstr>2029</vt:lpstr>
      <vt:lpstr>Ceļvedis!Print_Area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Spīķe</dc:creator>
  <cp:lastModifiedBy>Dace Snikere- Klitko</cp:lastModifiedBy>
  <cp:lastPrinted>2024-09-26T05:43:08Z</cp:lastPrinted>
  <dcterms:created xsi:type="dcterms:W3CDTF">2017-10-16T13:26:38Z</dcterms:created>
  <dcterms:modified xsi:type="dcterms:W3CDTF">2026-03-09T16:11:38Z</dcterms:modified>
</cp:coreProperties>
</file>